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 activeTab="1"/>
  </bookViews>
  <sheets>
    <sheet name="Загальні тарифи" sheetId="11" r:id="rId1"/>
    <sheet name="На затверд з 01.02.2021" sheetId="12" r:id="rId2"/>
    <sheet name="Лист2" sheetId="2" r:id="rId3"/>
    <sheet name="Лист3" sheetId="3" r:id="rId4"/>
  </sheets>
  <definedNames>
    <definedName name="_xlnm._FilterDatabase" localSheetId="0" hidden="1">'Загальні тарифи'!$A$12:$H$214</definedName>
    <definedName name="_xlnm._FilterDatabase" localSheetId="1" hidden="1">'На затверд з 01.02.2021'!$A$12:$H$213</definedName>
    <definedName name="_xlnm.Print_Area" localSheetId="0">'Загальні тарифи'!$A$1:$G$264</definedName>
    <definedName name="_xlnm.Print_Area" localSheetId="1">'На затверд з 01.02.2021'!$A$1:$G$263</definedName>
  </definedNames>
  <calcPr calcId="124519"/>
</workbook>
</file>

<file path=xl/calcChain.xml><?xml version="1.0" encoding="utf-8"?>
<calcChain xmlns="http://schemas.openxmlformats.org/spreadsheetml/2006/main">
  <c r="B5" i="2"/>
  <c r="B10"/>
  <c r="B11" s="1"/>
  <c r="B12" s="1"/>
  <c r="B15" s="1"/>
  <c r="B16" s="1"/>
  <c r="B8"/>
</calcChain>
</file>

<file path=xl/sharedStrings.xml><?xml version="1.0" encoding="utf-8"?>
<sst xmlns="http://schemas.openxmlformats.org/spreadsheetml/2006/main" count="841" uniqueCount="431">
  <si>
    <t>№п/п</t>
  </si>
  <si>
    <t>Код</t>
  </si>
  <si>
    <t>Найменування послуги</t>
  </si>
  <si>
    <t>Тариф на  1 послугу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</si>
  <si>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</si>
  <si>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</si>
  <si>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</si>
  <si>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</si>
  <si>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</si>
  <si>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</si>
  <si>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</si>
  <si>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</si>
  <si>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</si>
  <si>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</si>
  <si>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</si>
  <si>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</si>
  <si>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</si>
  <si>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</si>
  <si>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</si>
  <si>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</si>
  <si>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</si>
  <si>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</si>
  <si>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</si>
  <si>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</si>
  <si>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Визначення тромбоцитів </t>
    </r>
  </si>
  <si>
    <t xml:space="preserve">Реакція Вассермана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</si>
  <si>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РМП (капілярна кров - мікрореакція преципітації)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</si>
  <si>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LE – клітки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</si>
  <si>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Група крові, резус – фактор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</si>
  <si>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Згортання крові по Бюркеру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</si>
  <si>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Визначення ретикулоцитів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</si>
  <si>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Клінічний аналіз крові (автоматизований з лейкоформулою)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</si>
  <si>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Клінічний  аналіз крові </t>
    </r>
  </si>
  <si>
    <t>1.Лабораторні послуги за зверненням громадян та для включення результатів до комплексу медичних оглядів (розцінки наведенні з урахуванням забору крові з вени, з пальця)</t>
  </si>
  <si>
    <t>1.1.   Гематологічні дослідження</t>
  </si>
  <si>
    <t xml:space="preserve">Хелікобактер Пілорі </t>
  </si>
  <si>
    <t xml:space="preserve">Дослідження на клітини Тцанка </t>
  </si>
  <si>
    <t xml:space="preserve">Дослідження на демодекс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</si>
  <si>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Дослідження шкірного покрову на гриби (мікози) </t>
    </r>
  </si>
  <si>
    <t xml:space="preserve">Дослідження вагінального секрету на флору (гонорея, трихомоназа, спірохети)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</si>
  <si>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Аналіз калу на приховану кров (реакція Грегерсена)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</si>
  <si>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Капрологічний аналіз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</si>
  <si>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Аналіз на ентеробіоз </t>
    </r>
  </si>
  <si>
    <t xml:space="preserve">Аналіз на найпростіші </t>
  </si>
  <si>
    <t xml:space="preserve">Аналіз калу на яйцеглист </t>
  </si>
  <si>
    <t xml:space="preserve">Жовчні пігменти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</si>
  <si>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Ацетон сечі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</si>
  <si>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Діастаза сечі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</si>
  <si>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Дослідження сечі за Зимницьким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</si>
  <si>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Дослідження сечі за Нечипуренко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</si>
  <si>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Загальний аналіз сечі </t>
    </r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</si>
  <si>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</si>
  <si>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</si>
  <si>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</si>
  <si>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</si>
  <si>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</si>
  <si>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</si>
  <si>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</si>
  <si>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</si>
  <si>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</si>
  <si>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</si>
  <si>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</si>
  <si>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</si>
  <si>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</si>
  <si>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</si>
  <si>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</si>
  <si>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</si>
  <si>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</si>
  <si>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</si>
  <si>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</si>
  <si>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</si>
  <si>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</si>
  <si>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</si>
  <si>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</si>
  <si>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</si>
  <si>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</si>
  <si>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</si>
  <si>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</si>
  <si>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</si>
  <si>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</si>
  <si>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</si>
  <si>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</si>
  <si>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</si>
  <si>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1.2   Загально – клінічні дослідження</t>
  </si>
  <si>
    <t>1.3   Біохімічні дослідження</t>
  </si>
  <si>
    <t xml:space="preserve">Загальний білірубін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</si>
  <si>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Прямий білірубін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</si>
  <si>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Непрямий білірубін </t>
    </r>
  </si>
  <si>
    <t xml:space="preserve">АСТ (аспартатаміназа) </t>
  </si>
  <si>
    <t xml:space="preserve"> АЛТ (алоніноамінотрансміназа)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</si>
  <si>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Лужна фосфатаза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</si>
  <si>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Загальний білок 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</si>
  <si>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Дослідження крові на білкові фракції 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</si>
  <si>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Дослідження крові на сечовину </t>
    </r>
  </si>
  <si>
    <t xml:space="preserve">Дослідження крові на креатінін </t>
  </si>
  <si>
    <t xml:space="preserve"> Дослідження крові на зміст сечової кислоти</t>
  </si>
  <si>
    <t xml:space="preserve">Холестерин загальний </t>
  </si>
  <si>
    <t>ТГ (триглицериди)</t>
  </si>
  <si>
    <r>
      <rPr>
        <b/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С – реактивний білок 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</si>
  <si>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 xml:space="preserve">РФ (ревматоїдний фактор) </t>
    </r>
  </si>
  <si>
    <r>
      <rPr>
        <b/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 xml:space="preserve">АСЛо (антистрептолізин) </t>
    </r>
  </si>
  <si>
    <t xml:space="preserve">Альфа – амілаза </t>
  </si>
  <si>
    <t xml:space="preserve">Дослідження крові на вміст глюкози </t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</si>
  <si>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 xml:space="preserve">Фібриноген </t>
    </r>
  </si>
  <si>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ПТІ – протромбіновий індекс (коагулограма) </t>
    </r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</si>
  <si>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 xml:space="preserve">МНВ (міжнародне нормалізоване відношення) </t>
    </r>
  </si>
  <si>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 xml:space="preserve">АЧТВ (абсолютний час тривалості кровотечі) </t>
    </r>
  </si>
  <si>
    <t xml:space="preserve">Альбумін </t>
  </si>
  <si>
    <t>053</t>
  </si>
  <si>
    <t>054</t>
  </si>
  <si>
    <t>Мазок із зіву і носа на наявність золотистого стафілококу</t>
  </si>
  <si>
    <t xml:space="preserve"> Дослідження на носійство кишкової інфекції </t>
  </si>
  <si>
    <t xml:space="preserve">Цитологічне дослідження вагінального секрету </t>
  </si>
  <si>
    <t xml:space="preserve"> Серологічне дослідження крові на черевний тиф (при прийомі на роботу) </t>
  </si>
  <si>
    <t>2.Медичні огляди</t>
  </si>
  <si>
    <t>060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</si>
  <si>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Медичний огляд кандидатів у водії та водіїв транспортних засобів для отримання посвідчення водія транспортного засобу (отримання свідоцтва), спільний наказ МОЗ України та МВС України від 31.01.2013 року № 65/80 «Про затвердження Положення про медичний огляд кандидатів у водії та водіїв транспортних засобів»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</si>
  <si>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Медичний огляд для отримання дозволу (ліцензії) на об’єкт дозвільної системи (на право зберігання та носіння зброї), наказ МОЗ України від 20.101999 р № 252 «Про затвердження порядку видачі медичної довідки для отримання дозволу (ліцензії) на об’єкт дозвільної системи» </t>
    </r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</si>
  <si>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Обов’язковий річний профілактичний медичний огляд працівників окремих професій, виробництв та організацій, діяльність яких пов’язана з обслуговуванням населення і може привести до поширення інфекційних хвороб, відповідно до наказу МОЗ України від 23.07.2002 року № 280 «Щодо організації проведення обов’язкових профілактичних медичних оглядів працівників окремих професій, виробництв і організацій, діяльність яких пов’язаних з обслуговуванням населення і може призвести до поширення інфекційних хвороб» (один раз на рік)</t>
    </r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</si>
  <si>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 xml:space="preserve">Попередній (при прийнятті на роботу) профілактичний медичний огляд працівників окремих професій, виробництв та організацій, діяльність яких пов’язана з обслуговуванням населення і може призвести до поширення інфекційних хвороб, відповідно до наказу МОЗ України від 23.07.2002 року № 280 «Щодо організації проведення обов’язкових профілактичних медичних оглядів працівників окремих професій, виробництв і організацій, діяльність яких пов’язаних з обслуговуванням населення і може призвести до поширення інфекційних хвороб» (при прийнятті на роботу) </t>
    </r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</si>
  <si>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Обов’язковий піврічний профілактичний медичний огляд працівників окремих професій, виробництв та організацій, діяльність яких пов’язана з обслуговуванням населення і може призвести до поширення інфекційних хвороб, відповідно до наказу МОЗ України від 23.07.2002 року № 280 «Щодо організації проведення обов’язкових профілактичних медичних оглядів працівників окремих професій, виробництв і організацій, діяльність яких пов’язаних з обслуговуванням населення і може призвести до поширення інфекційних хвороб» (один раз на півроку) </t>
    </r>
  </si>
  <si>
    <t xml:space="preserve">Медичний огляд працівників певних категорій (працівників, що зайняті на важких роботах, роботах із шкідливими чи небезпечними умовами праці або таких, де є потреба у професійному доборі, та осіб віком до 21 року підприємств, установ та організацій незалежно від форм власності, виду економічної діяльності та їх філій, інших відокремлених підрозділів; фізичних осіб – суб’єктів підприємницької діяльності, які відповідно до законодавства використовують найману працю; осіб, які самостійно забезпечують себе роботою самостійно; закладів державної санітарно – епідеміологічної служби; закладів охорони здоров’я); робочих органів виконавчої дирекції Фонду соціального страхування від нещасних випадків на виробництві та професійних захворювань України), відповідно до наказу МОЗ України від 21.05.2007 року № 246 «Про затвердження Порядку проведення медичних оглядів працівників певних категорій» 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</si>
  <si>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Обов’язковий річний медичний профілактичний огляд медичних працівників, відповідно до наказу МОЗ України від 21.05.2007 року № 246 «Про затвердження Порядку проведення медичних оглядів працівників певних категорій»</t>
    </r>
  </si>
  <si>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>Обов’язковий профілактичний психіатричний огляд, відповідно до ПКМУ від 27.09.2000 р № 1465 «Про затвердження Порядку проведення обов’язкових попередніх та періодичних психіатричних оглядів і переліку медичних психіатричних протипоказань щодо виконання окремих видів діяльності (робіт, професій, служби), що можуть становити безпосередню небезпеку для особи, яка провадить цю діяльність, або оточуючих»</t>
    </r>
  </si>
  <si>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Медичні передрейсові огляди водіїв</t>
    </r>
  </si>
  <si>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 xml:space="preserve">В робочі дні </t>
    </r>
  </si>
  <si>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 xml:space="preserve">У вихідний день </t>
    </r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</si>
  <si>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</si>
  <si>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</si>
  <si>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</si>
  <si>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</si>
  <si>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</si>
  <si>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</si>
  <si>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</si>
  <si>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</si>
  <si>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</si>
  <si>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082</t>
  </si>
  <si>
    <r>
      <rPr>
        <b/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>Консультація лікаря – алерголога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</si>
  <si>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Консультація лікаря – гастроентеролога 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</si>
  <si>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Консультація лікаря – дерматовенеролога </t>
    </r>
  </si>
  <si>
    <r>
      <rPr>
        <b/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Консультація лікаря – ендокринолога  (дитячого) </t>
    </r>
  </si>
  <si>
    <r>
      <rPr>
        <b/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 xml:space="preserve">Консультація лікаря – інфекціониста дитячого </t>
    </r>
  </si>
  <si>
    <r>
      <rPr>
        <sz val="7"/>
        <color rgb="FF000000"/>
        <rFont val="Times New Roman"/>
        <family val="1"/>
        <charset val="204"/>
      </rPr>
      <t xml:space="preserve">  </t>
    </r>
    <r>
      <rPr>
        <sz val="12"/>
        <color rgb="FF000000"/>
        <rFont val="Times New Roman"/>
        <family val="1"/>
        <charset val="204"/>
      </rPr>
      <t xml:space="preserve">Консультація лікаря – кардіолога </t>
    </r>
  </si>
  <si>
    <t xml:space="preserve">Консультація лікаря – отоларинголога </t>
  </si>
  <si>
    <t xml:space="preserve"> Консультація лікаря – офтальмолога </t>
  </si>
  <si>
    <t xml:space="preserve"> Консультація лікаря- пульмонолога </t>
  </si>
  <si>
    <t xml:space="preserve"> Консультація лікаря – функціональної діагностики</t>
  </si>
  <si>
    <t>Консультація лікаря – хірурга</t>
  </si>
  <si>
    <t xml:space="preserve">Консультація лікаря – гінеколога </t>
  </si>
  <si>
    <t xml:space="preserve">Організація консультації вищого рівня надання медичної допомоги за допомогою телемедицини </t>
  </si>
  <si>
    <t>Консультація лікаря – гінеколога-онколог</t>
  </si>
  <si>
    <t xml:space="preserve">Консультація лікаря – невропатолога </t>
  </si>
  <si>
    <r>
      <t xml:space="preserve">4. Дігностичні та інструментальні обстеження за зверненням громадян без направлення лікаря, </t>
    </r>
    <r>
      <rPr>
        <b/>
        <sz val="14"/>
        <color theme="1"/>
        <rFont val="Times New Roman"/>
        <family val="1"/>
        <charset val="204"/>
      </rPr>
      <t>надання послуг за договорами з суб’єктами господарювання, страховими організаціями</t>
    </r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</si>
  <si>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</si>
  <si>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</si>
  <si>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</si>
  <si>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</si>
  <si>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</si>
  <si>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</si>
  <si>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</si>
  <si>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</si>
  <si>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</si>
  <si>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</si>
  <si>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</si>
  <si>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</si>
  <si>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</si>
  <si>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</si>
  <si>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</si>
  <si>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</si>
  <si>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</si>
  <si>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</si>
  <si>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</si>
  <si>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</si>
  <si>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</si>
  <si>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</si>
  <si>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</si>
  <si>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</si>
  <si>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</si>
  <si>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</si>
  <si>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</si>
  <si>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</si>
  <si>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</si>
  <si>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</si>
  <si>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</si>
  <si>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</si>
  <si>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</si>
  <si>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</si>
  <si>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</si>
  <si>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</si>
  <si>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</si>
  <si>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</si>
  <si>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</si>
  <si>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</si>
  <si>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</si>
  <si>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</si>
  <si>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</si>
  <si>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</si>
  <si>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</si>
  <si>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</si>
  <si>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</si>
  <si>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</si>
  <si>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</si>
  <si>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</si>
  <si>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</si>
  <si>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</si>
  <si>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</si>
  <si>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</si>
  <si>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</si>
  <si>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</si>
  <si>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</si>
  <si>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</si>
  <si>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</si>
  <si>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</si>
  <si>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</si>
  <si>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</si>
  <si>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</si>
  <si>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</si>
  <si>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</si>
  <si>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</si>
  <si>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</si>
  <si>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</si>
  <si>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</si>
  <si>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</si>
  <si>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</si>
  <si>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</si>
  <si>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</si>
  <si>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</si>
  <si>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</si>
  <si>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</si>
  <si>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</si>
  <si>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</si>
  <si>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</si>
  <si>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200,00/250,00</t>
  </si>
  <si>
    <t xml:space="preserve">Електрокардіограма (ЕКГ) </t>
  </si>
  <si>
    <t xml:space="preserve"> Холтер ЕКГ</t>
  </si>
  <si>
    <t xml:space="preserve"> Добовий моніторинг артеріального тиску </t>
  </si>
  <si>
    <t xml:space="preserve">Тредміл – тест </t>
  </si>
  <si>
    <t xml:space="preserve"> Спірографія </t>
  </si>
  <si>
    <t xml:space="preserve"> Рентгенологічні дослідження</t>
  </si>
  <si>
    <r>
      <t>Косметологічна допомога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крім тієї, що надається за медичними показаннями або медична допомога за самозверненням пацієнтів без направлень сімейного лікаря:</t>
    </r>
  </si>
  <si>
    <t>Розтин, дренування гнійників:</t>
  </si>
  <si>
    <t>600,00/850,00</t>
  </si>
  <si>
    <t>800,00/1000,00</t>
  </si>
  <si>
    <t>400,00/800,00</t>
  </si>
  <si>
    <t>Висічення доброякісних новоутворень з накладенням швів ( в т.ч. інтрадермального шва):</t>
  </si>
  <si>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Абсцесів </t>
    </r>
  </si>
  <si>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 xml:space="preserve">Панарицій </t>
    </r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</si>
  <si>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 xml:space="preserve">Фурункулів 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</si>
  <si>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 xml:space="preserve">Паронихій 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</si>
  <si>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 xml:space="preserve">Карбункулів 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</si>
  <si>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Бурситів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</si>
  <si>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 xml:space="preserve">Парапроктитів 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</si>
  <si>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 xml:space="preserve">Гематом </t>
    </r>
  </si>
  <si>
    <t>300,00/500,00</t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</si>
  <si>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Атером</t>
    </r>
  </si>
  <si>
    <r>
      <rPr>
        <sz val="7"/>
        <color theme="1"/>
        <rFont val="Times New Roman"/>
        <family val="1"/>
        <charset val="204"/>
      </rPr>
      <t xml:space="preserve">          </t>
    </r>
    <r>
      <rPr>
        <sz val="12"/>
        <color theme="1"/>
        <rFont val="Times New Roman"/>
        <family val="1"/>
        <charset val="204"/>
      </rPr>
      <t xml:space="preserve">Липом </t>
    </r>
  </si>
  <si>
    <r>
      <rPr>
        <sz val="7"/>
        <color theme="1"/>
        <rFont val="Times New Roman"/>
        <family val="1"/>
        <charset val="204"/>
      </rPr>
      <t xml:space="preserve">          </t>
    </r>
    <r>
      <rPr>
        <sz val="12"/>
        <color theme="1"/>
        <rFont val="Times New Roman"/>
        <family val="1"/>
        <charset val="204"/>
      </rPr>
      <t>Гігром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</si>
  <si>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Папілом</t>
    </r>
  </si>
  <si>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Невусів</t>
    </r>
  </si>
  <si>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Мозолів </t>
    </r>
  </si>
  <si>
    <t>Некректомія (висічення нежиттевоздатних тканин, обробка інфікованих ран)</t>
  </si>
  <si>
    <t xml:space="preserve">Крайові резекції нігтевих пластин </t>
  </si>
  <si>
    <t xml:space="preserve">Санація нігтьового ложа </t>
  </si>
  <si>
    <t>Видалення чужорідних тіл (в т.ч. лігатур, клещів та ін) – 250,00 грн</t>
  </si>
  <si>
    <t>Електрокоагуляція доброякісних новоутворень – 50,00 грн за 1 новоутворення</t>
  </si>
  <si>
    <t>Маніпуляції, що виконуються лікарем – хірургом:</t>
  </si>
  <si>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Внутрішньосуглобні ін’єкції </t>
    </r>
  </si>
  <si>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 xml:space="preserve">Іммобілізація переломів </t>
    </r>
  </si>
  <si>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 xml:space="preserve">Катетеризація сечового міхура </t>
    </r>
  </si>
  <si>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Перев’язки, знімання швів, накладення асептичних пов’язок </t>
    </r>
  </si>
  <si>
    <t>5. Медична допомога хворим удома</t>
  </si>
  <si>
    <r>
      <t xml:space="preserve"> Д</t>
    </r>
    <r>
      <rPr>
        <sz val="12"/>
        <color rgb="FF000000"/>
        <rFont val="Times New Roman"/>
        <family val="1"/>
        <charset val="204"/>
      </rPr>
      <t>іагностичні обстеження (УЗД, холтер ЕКГ, добове моніторингу АТ) відповідно до п.п. 4.1. – 4.11. +20%</t>
    </r>
  </si>
  <si>
    <t xml:space="preserve">Консультування спеціалістами визначеними в п.п. 3.1.-3.15.+20% </t>
  </si>
  <si>
    <t xml:space="preserve"> Транспортування хворих із стаціонару до місця призначення (у випадку завершення лікування)</t>
  </si>
  <si>
    <t>6. Послуги, що надаються в стаціонарних умовах, надання послуг за договорами з суб’єктами господарювання, страховими організаціями</t>
  </si>
  <si>
    <r>
      <t xml:space="preserve"> </t>
    </r>
    <r>
      <rPr>
        <sz val="12"/>
        <color rgb="FF000000"/>
        <rFont val="Times New Roman"/>
        <family val="1"/>
        <charset val="204"/>
      </rPr>
      <t>Перебування у стаціонарі батьків у зв’язку з доглядом за дітьми понад 6 років, якщо це не зумовлено станом хворої дитини , за весь час перебування</t>
    </r>
  </si>
  <si>
    <t>Перебування громадян за їх бажанням у медичних закладах з поліпшеним сервісом обслуговування ,за весь час перебування.</t>
  </si>
  <si>
    <t xml:space="preserve"> Медичне обслуговування в тому числі із застосуванням телемедицини, іноземних громадян, які тимчасово перебувають на території України, в тому числі за договорами страхування , за весь час перебування.</t>
  </si>
  <si>
    <t xml:space="preserve"> Стажування лікарів (провізорів) – інтернів у базових закладах та установах охорони здоров’я, якщо ці лікарі (провізори) – інтерни:</t>
  </si>
  <si>
    <r>
      <t>закінчили недержавні вищі медичні (фармацевтичні</t>
    </r>
    <r>
      <rPr>
        <sz val="12"/>
        <color theme="1"/>
        <rFont val="Times New Roman"/>
        <family val="1"/>
        <charset val="204"/>
      </rPr>
      <t>) заклади освіти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за 1 місяць проходження інтернатури на базі стажування (очного циклу)</t>
    </r>
  </si>
  <si>
    <r>
      <t xml:space="preserve"> закінчили державні вищі медичні (фармацевтичні) заклади </t>
    </r>
    <r>
      <rPr>
        <sz val="12"/>
        <color theme="1"/>
        <rFont val="Times New Roman"/>
        <family val="1"/>
        <charset val="204"/>
      </rPr>
      <t>освіти на умовах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контракту </t>
    </r>
    <r>
      <rPr>
        <sz val="12"/>
        <color rgb="FF000000"/>
        <rFont val="Times New Roman"/>
        <family val="1"/>
        <charset val="204"/>
      </rPr>
      <t>за 1 місяць проходження інтернатури на базі стажування (очного циклу)</t>
    </r>
  </si>
  <si>
    <r>
      <t xml:space="preserve">повторно </t>
    </r>
    <r>
      <rPr>
        <sz val="12"/>
        <color theme="1"/>
        <rFont val="Times New Roman"/>
        <family val="1"/>
        <charset val="204"/>
      </rPr>
      <t xml:space="preserve">проходять інтернатуру </t>
    </r>
    <r>
      <rPr>
        <sz val="12"/>
        <color rgb="FF000000"/>
        <rFont val="Times New Roman"/>
        <family val="1"/>
        <charset val="204"/>
      </rPr>
      <t>за 1 місяць проходження інтернатури на базі стажування (очного циклу)</t>
    </r>
  </si>
  <si>
    <r>
      <t xml:space="preserve">бажають отримати </t>
    </r>
    <r>
      <rPr>
        <sz val="12"/>
        <color theme="1"/>
        <rFont val="Times New Roman"/>
        <family val="1"/>
        <charset val="204"/>
      </rPr>
      <t xml:space="preserve">другу спеціальність в інтернатурі </t>
    </r>
    <r>
      <rPr>
        <sz val="12"/>
        <color rgb="FF000000"/>
        <rFont val="Times New Roman"/>
        <family val="1"/>
        <charset val="204"/>
      </rPr>
      <t>за 1 місяць проходження інтернатури на базі стажування (очного циклу)</t>
    </r>
  </si>
  <si>
    <t xml:space="preserve"> Видача копії медичної довідки, витягу з історії хвороби на прохання пацієнта</t>
  </si>
  <si>
    <t>Фізіотерапевтичні процедури за будь – яку процедуру</t>
  </si>
  <si>
    <r>
      <t xml:space="preserve"> Послуги денного стаціонару </t>
    </r>
    <r>
      <rPr>
        <sz val="12"/>
        <color rgb="FF000000"/>
        <rFont val="Times New Roman"/>
        <family val="1"/>
        <charset val="204"/>
      </rPr>
      <t xml:space="preserve"> за одиницю  </t>
    </r>
  </si>
  <si>
    <t xml:space="preserve">Оздоровчий масаж з метою профілактики та зміцнення здоров’я </t>
  </si>
  <si>
    <t>7.Інші послуги, що надаються КНП ІРР «ЦРЛ» відповідно до покладених функцій, а також у межах повноважень, визначених ПКМУ від 17.09.1996 р № 1138 «Про затвердження переліку платних послуг, які надаються в державних і комунальних закладах охорони здоров’я та вищих навчальних медичних закладах»</t>
  </si>
  <si>
    <t xml:space="preserve"> Проведення профілактичного щеплення особам, які від’їжджають за кордон за викликом, для оздоровлення в зарубіжних лікувальних або санаторних закладах, у туристичні подорожі, тощо за власним бажанням або на вимогу сторони, що запрошує</t>
  </si>
  <si>
    <t xml:space="preserve"> Проведення профілактичних щеплень усім особам, які бажають  їх зробити поза схемами календаря профілактичних щеплень в Україні </t>
  </si>
  <si>
    <t xml:space="preserve"> Анонімне обстеження хворих, заражених хворобами, що передаються статевим шляхом – 1 випадок обстеження лікарем</t>
  </si>
  <si>
    <t xml:space="preserve"> Анонімне  лікування хворих, заражених хворобами, що передаються статевим шляхом –  1 випадок </t>
  </si>
  <si>
    <t xml:space="preserve">рентгенографія колоносових пазух </t>
  </si>
  <si>
    <t xml:space="preserve"> рентгенографія черевної порожнини </t>
  </si>
  <si>
    <t xml:space="preserve"> рентгенографія ключиці</t>
  </si>
  <si>
    <t xml:space="preserve">рентгенографія ОГК </t>
  </si>
  <si>
    <t xml:space="preserve">рентгенографія ребер </t>
  </si>
  <si>
    <t xml:space="preserve"> функціональне дослідження хребта (шийний та грудний відділ) </t>
  </si>
  <si>
    <t xml:space="preserve"> рентгенографія верхніх та нижніх кінцівок </t>
  </si>
  <si>
    <t xml:space="preserve">Вимір артеріального тиску </t>
  </si>
  <si>
    <t>Перевірка гостроти зору в дітей і неписьменних</t>
  </si>
  <si>
    <t xml:space="preserve"> Перевірка кольорового зору </t>
  </si>
  <si>
    <t xml:space="preserve"> Перевірка рівнодення очних м’язів </t>
  </si>
  <si>
    <t xml:space="preserve">Периметрія (вимір поля зору) </t>
  </si>
  <si>
    <t xml:space="preserve"> ін’єкція лікарських речовин підшкірно, внутрим’язово</t>
  </si>
  <si>
    <t xml:space="preserve"> Ін’єкція лікарських речовин внутрішньовенна струминна </t>
  </si>
  <si>
    <t xml:space="preserve"> Внутрішньовенне краплине введення лікарських речовин </t>
  </si>
  <si>
    <t xml:space="preserve"> Збирання матеріалу для досліджень </t>
  </si>
  <si>
    <t xml:space="preserve"> забирання матеріалу для лабораторного дослідження крові </t>
  </si>
  <si>
    <t xml:space="preserve"> Перевірка гостроти зору при адаптації до темряви</t>
  </si>
  <si>
    <t xml:space="preserve"> Ехоофтальмоскопія з біометрією ока </t>
  </si>
  <si>
    <t>Субкон’юнктивальна ін’єкція</t>
  </si>
  <si>
    <t xml:space="preserve"> Парабульбарна ін’єкція </t>
  </si>
  <si>
    <t xml:space="preserve"> Ретробульбарна ін’єкція </t>
  </si>
  <si>
    <t xml:space="preserve"> Зондування сльозно – носового каналу </t>
  </si>
  <si>
    <t xml:space="preserve"> Епіляція вій </t>
  </si>
  <si>
    <t xml:space="preserve"> Масаж країв повік </t>
  </si>
  <si>
    <t>Опjдатковуються ПДВ</t>
  </si>
  <si>
    <t>Не опjдатковуються ПДВ</t>
  </si>
  <si>
    <t>ч-200,00,ж-230,00</t>
  </si>
  <si>
    <t>ч-80,00,ж-100,00</t>
  </si>
  <si>
    <t>Проведення профілактичних щеплень особам, які бажають їх зробити поза схемами календаря профілактичних щеплень в Україні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</si>
  <si>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Дослідження крові на вміст калія, кальція, натрія, заліза, за один з будь яких показників</t>
    </r>
  </si>
  <si>
    <t>057</t>
  </si>
  <si>
    <t>058</t>
  </si>
  <si>
    <t>059</t>
  </si>
  <si>
    <t>081</t>
  </si>
  <si>
    <t>1.5.   Бактеріологічні дослідження (для оглядової комісії)</t>
  </si>
  <si>
    <t>ЗАТВЕРДЖЕНО</t>
  </si>
  <si>
    <t>Медичне освідчення на вміст алкоголю</t>
  </si>
  <si>
    <t>Кіл-ть процедур за рік</t>
  </si>
  <si>
    <t>Кіл-ть використ. Мундштуків</t>
  </si>
  <si>
    <t>Вартість алкотестера, грн</t>
  </si>
  <si>
    <t>Термін використання алкотестера, років</t>
  </si>
  <si>
    <t>Кіл-ть дослідж за 8 років, од</t>
  </si>
  <si>
    <t>Кіл-ть повірок метролог.</t>
  </si>
  <si>
    <t>Вартіість 4-х повірок, грн</t>
  </si>
  <si>
    <t>Витрати на утримання апарату протягом 8 років</t>
  </si>
  <si>
    <t>Вартість мундштуків  за 8 років, грн</t>
  </si>
  <si>
    <t>Витрати на утримання алкотестера на 1 рік</t>
  </si>
  <si>
    <t xml:space="preserve">Інші витрати </t>
  </si>
  <si>
    <t>З-плата лікарів, серед мед.персоналу з розрахунку на 1 дослідж</t>
  </si>
  <si>
    <t>Разом 1 дослідж.</t>
  </si>
  <si>
    <t>Рентабельність 15%</t>
  </si>
  <si>
    <t>118/132</t>
  </si>
  <si>
    <t>115/130</t>
  </si>
  <si>
    <t>20%-мало,хотябы-35%</t>
  </si>
  <si>
    <t>56-85</t>
  </si>
  <si>
    <t>6+10</t>
  </si>
  <si>
    <t xml:space="preserve">Тимолова проба </t>
  </si>
  <si>
    <t>1.4   Бактеріологічні дослідження (для оглядової комісії)</t>
  </si>
  <si>
    <t>1.5 Дослідження біологічного матеріалу методом полімеразної ланцюгової реакції</t>
  </si>
  <si>
    <t>055</t>
  </si>
  <si>
    <t>056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</si>
  <si>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</si>
  <si>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</si>
  <si>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</si>
  <si>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</si>
  <si>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</si>
  <si>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</si>
  <si>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</si>
  <si>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</si>
  <si>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</si>
  <si>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071</t>
  </si>
  <si>
    <t xml:space="preserve"> Фіброгастродуоденоскопія (дослідження стравоходу, шлунку, дванадцятиперстної кишки),колоноскопія</t>
  </si>
  <si>
    <r>
      <t xml:space="preserve"> </t>
    </r>
    <r>
      <rPr>
        <sz val="12"/>
        <color theme="1"/>
        <rFont val="Times New Roman"/>
        <family val="1"/>
        <charset val="204"/>
      </rPr>
      <t>Офтальмологічні,отоларингологічні дослідження</t>
    </r>
  </si>
  <si>
    <t>Видалення сторонього тіла кон’юнктиви , ЛОР органів</t>
  </si>
  <si>
    <t xml:space="preserve">Інстіляція очних /вушних крапель 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</si>
  <si>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Консультація лікаря – терапевта, лікаря-педіатра</t>
    </r>
  </si>
  <si>
    <t>Обстеження глотки з використанням фіброволоконної оптики</t>
  </si>
  <si>
    <t>Отоскопія</t>
  </si>
  <si>
    <t>Назальна ендоскопія</t>
  </si>
  <si>
    <t>Промивання лакун піднебінних мигдаликів</t>
  </si>
  <si>
    <t>Оцінка слуху камертонами</t>
  </si>
  <si>
    <t>Санітарна обробка вушних проходів</t>
  </si>
  <si>
    <t>Розкриття та дренування фурункула носа</t>
  </si>
  <si>
    <t>Розкриття та дренування фурункула вуха</t>
  </si>
  <si>
    <t>Пункція гайморової пазухи</t>
  </si>
  <si>
    <t>Непряма ларингоскопія</t>
  </si>
  <si>
    <t>Обстеження шкіряних покровів на предмет відсутності шкіряних хвороб з метою видачі відповідної довідки</t>
  </si>
  <si>
    <t>Встановлення /видалення внутрішньоматкового контрацептива</t>
  </si>
  <si>
    <t>Кольпоскопія</t>
  </si>
  <si>
    <t>300/150</t>
  </si>
  <si>
    <t>Біопсія новоутворень</t>
  </si>
  <si>
    <t>Аспіраційна біопсія ендометрію</t>
  </si>
  <si>
    <t>Консультація логопеда з діагностики та корекції мови у дітей(крім дітей,які проживають на території Ізмаїльського району)</t>
  </si>
  <si>
    <t xml:space="preserve"> Медичне обслуговування  спортивних змагань, масових культурних та громадських заходів – 1 час/1 мед. працівник+сан.автотранспорт+водій</t>
  </si>
  <si>
    <t>Тарифи на платні послуги з медичного обслуговування, які надає КНП Саф'янівської сільської ради "ЦРЛ"</t>
  </si>
  <si>
    <t>№          -VIIІ від ________________2021 р.</t>
  </si>
  <si>
    <t>Додаток № 2</t>
  </si>
  <si>
    <t>Рішенням сесії Саф'янівської сільської ради</t>
  </si>
  <si>
    <t>Дослідження біологічного матеріалу методом експрес тесту на Ковід-19</t>
  </si>
  <si>
    <t>3.      Надання амбулаторної допомоги за зверненням громадян та для надання послуг за договорами з суб’єктами господарювання, страховими організаціями, без направлення сімейного лікаря, вузького спеціаліста з числа лікарів</t>
  </si>
  <si>
    <t xml:space="preserve"> Ультразвукове дослідження (будь- якого органу) амбулаторно</t>
  </si>
  <si>
    <t xml:space="preserve"> Ультразвукове дослідження (будь- якого органу) в стаціонарі</t>
  </si>
  <si>
    <t xml:space="preserve"> Ультразвукове дослідження (будь- якого органу) амбулаторно за внутрішнім направленням</t>
  </si>
  <si>
    <t xml:space="preserve">Перевірка гостроти слуху щодо здатності слухати </t>
  </si>
  <si>
    <t>Тонометрія</t>
  </si>
  <si>
    <t xml:space="preserve">Перевірка зору, тонометрія, поле зору </t>
  </si>
  <si>
    <t>Кампометрія (розширений вимір поля зору)</t>
  </si>
  <si>
    <t xml:space="preserve"> 6 грн за 1 км</t>
  </si>
  <si>
    <t>Оцінка стану слухової функції</t>
  </si>
  <si>
    <t>Продування слухових труб по методу Політцера + Вібромасаж барабанних перетинок</t>
  </si>
  <si>
    <t>Розкриття та дренування фурункула (носа, вуха)</t>
  </si>
  <si>
    <t>200/100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</si>
  <si>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Дослідження крові на: </t>
    </r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</si>
  <si>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Коагулограмма</t>
    </r>
  </si>
  <si>
    <t>070</t>
  </si>
  <si>
    <t>083(а)</t>
  </si>
  <si>
    <t>084(с)</t>
  </si>
  <si>
    <t>Обхідний лист вагітної</t>
  </si>
  <si>
    <t>Діатермокоагуляція ерозії слизової носу без направлення сімейного лікаря, вузького спеціаліста</t>
  </si>
  <si>
    <t>Парацентез</t>
  </si>
  <si>
    <t>Катетерізація євстахієвих труб</t>
  </si>
  <si>
    <t>Післяопеераційний туалет вуха за весь період</t>
  </si>
  <si>
    <t>вскриття абсцесса навколовушної області</t>
  </si>
  <si>
    <t>Увуляпластика (підрізання язичка)</t>
  </si>
  <si>
    <t>Видалення кісти міндалін, язичка</t>
  </si>
  <si>
    <t>Вскриття паратонзилярного абсцесу, бокової стінки ротоглотки, вскриття асбцесу надгортанника</t>
  </si>
  <si>
    <t>Бужировання стравоходу за весь курс</t>
  </si>
  <si>
    <t>Електрокоагуляція нижніх носових раковин  без направлення сімейного лікаря, вузького спеціаліста</t>
  </si>
  <si>
    <t>Біопсія новоутворень наружного, внутрішнього носу, вушної раковини, ротоглотки  без направлення сімейного лікаря, вузького спеціаліста</t>
  </si>
  <si>
    <t>Видалення папілом язичка, м'якого неба, та небних дужок  без направлення сімейного лікаря, вузького спеціаліста</t>
  </si>
  <si>
    <t>Аденотомія  без направлення сімейного лікаря, вузького спеціаліста</t>
  </si>
  <si>
    <t>Вскриття гематоми, абсцесу носової перегородки, вушної раковини  без направлення сімейного лікаря, вузького спеціаліста</t>
  </si>
  <si>
    <t>Видалення, прижигання полипів вуха  без направлення сімейного лікаря, вузького спеціаліста</t>
  </si>
  <si>
    <t>ПРОЕКТ</t>
  </si>
  <si>
    <t>пропоз.спеціаліст</t>
  </si>
  <si>
    <t>Не оподатковуються ПДВ</t>
  </si>
  <si>
    <t>ч-200; ж-230</t>
  </si>
  <si>
    <t>№        177  -VIIІ від  29.01.2021 р.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</si>
</sst>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22222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/>
    <xf numFmtId="0" fontId="5" fillId="0" borderId="1" xfId="0" applyFont="1" applyBorder="1"/>
    <xf numFmtId="0" fontId="6" fillId="0" borderId="1" xfId="0" applyFont="1" applyBorder="1" applyAlignment="1">
      <alignment horizontal="left" indent="5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/>
    <xf numFmtId="0" fontId="5" fillId="2" borderId="1" xfId="0" applyFont="1" applyFill="1" applyBorder="1" applyAlignment="1">
      <alignment wrapText="1"/>
    </xf>
    <xf numFmtId="0" fontId="0" fillId="3" borderId="0" xfId="0" applyFill="1"/>
    <xf numFmtId="0" fontId="5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2" fontId="15" fillId="0" borderId="0" xfId="0" applyNumberFormat="1" applyFont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49" fontId="5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0" fontId="1" fillId="2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16" fontId="1" fillId="2" borderId="1" xfId="0" applyNumberFormat="1" applyFont="1" applyFill="1" applyBorder="1" applyAlignment="1">
      <alignment wrapText="1"/>
    </xf>
    <xf numFmtId="16" fontId="3" fillId="2" borderId="1" xfId="0" applyNumberFormat="1" applyFont="1" applyFill="1" applyBorder="1" applyAlignment="1">
      <alignment wrapText="1"/>
    </xf>
    <xf numFmtId="0" fontId="3" fillId="3" borderId="0" xfId="0" applyFont="1" applyFill="1" applyAlignment="1">
      <alignment horizontal="left" indent="5"/>
    </xf>
    <xf numFmtId="0" fontId="1" fillId="0" borderId="1" xfId="0" applyFont="1" applyBorder="1" applyAlignment="1">
      <alignment wrapText="1"/>
    </xf>
    <xf numFmtId="0" fontId="16" fillId="0" borderId="1" xfId="0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/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1" fontId="5" fillId="0" borderId="1" xfId="0" applyNumberFormat="1" applyFont="1" applyFill="1" applyBorder="1"/>
    <xf numFmtId="1" fontId="5" fillId="0" borderId="2" xfId="0" applyNumberFormat="1" applyFont="1" applyFill="1" applyBorder="1"/>
    <xf numFmtId="1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/>
    <xf numFmtId="0" fontId="0" fillId="2" borderId="1" xfId="0" applyFill="1" applyBorder="1"/>
    <xf numFmtId="0" fontId="7" fillId="2" borderId="0" xfId="0" applyFont="1" applyFill="1" applyBorder="1" applyAlignment="1">
      <alignment horizontal="center" wrapText="1"/>
    </xf>
    <xf numFmtId="0" fontId="17" fillId="2" borderId="1" xfId="0" applyFont="1" applyFill="1" applyBorder="1"/>
    <xf numFmtId="0" fontId="17" fillId="0" borderId="1" xfId="0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18" fillId="2" borderId="1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" fontId="5" fillId="0" borderId="0" xfId="0" applyNumberFormat="1" applyFont="1" applyFill="1" applyBorder="1" applyAlignment="1">
      <alignment wrapText="1"/>
    </xf>
    <xf numFmtId="2" fontId="5" fillId="2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17" fillId="2" borderId="0" xfId="0" applyFont="1" applyFill="1" applyBorder="1"/>
    <xf numFmtId="1" fontId="5" fillId="2" borderId="0" xfId="0" applyNumberFormat="1" applyFont="1" applyFill="1" applyBorder="1"/>
    <xf numFmtId="0" fontId="0" fillId="2" borderId="5" xfId="0" applyFill="1" applyBorder="1"/>
    <xf numFmtId="0" fontId="17" fillId="2" borderId="5" xfId="0" applyFont="1" applyFill="1" applyBorder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wrapText="1"/>
    </xf>
    <xf numFmtId="1" fontId="5" fillId="2" borderId="5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4"/>
  <sheetViews>
    <sheetView topLeftCell="A165" zoomScale="80" zoomScaleNormal="80" zoomScaleSheetLayoutView="80" workbookViewId="0">
      <selection activeCell="E214" sqref="E214"/>
    </sheetView>
  </sheetViews>
  <sheetFormatPr defaultRowHeight="15"/>
  <cols>
    <col min="1" max="1" width="6.28515625" style="17" customWidth="1"/>
    <col min="2" max="2" width="9.140625" style="17"/>
    <col min="3" max="3" width="79.5703125" style="18" customWidth="1"/>
    <col min="4" max="4" width="13.28515625" style="53" customWidth="1"/>
    <col min="5" max="6" width="11.140625" style="18" customWidth="1"/>
    <col min="7" max="8" width="9.140625" style="10"/>
  </cols>
  <sheetData>
    <row r="1" spans="1:8">
      <c r="D1" s="87" t="s">
        <v>389</v>
      </c>
      <c r="E1" s="87"/>
      <c r="F1" s="49"/>
    </row>
    <row r="2" spans="1:8">
      <c r="D2" s="88" t="s">
        <v>328</v>
      </c>
      <c r="E2" s="88"/>
      <c r="F2" s="55"/>
    </row>
    <row r="3" spans="1:8">
      <c r="D3" s="89" t="s">
        <v>390</v>
      </c>
      <c r="E3" s="89"/>
      <c r="F3" s="89"/>
      <c r="G3" s="90"/>
    </row>
    <row r="4" spans="1:8" ht="15.75" customHeight="1">
      <c r="D4" s="49" t="s">
        <v>388</v>
      </c>
    </row>
    <row r="5" spans="1:8" ht="33.75" customHeight="1">
      <c r="D5" s="88"/>
      <c r="E5" s="88"/>
      <c r="F5" s="92" t="s">
        <v>426</v>
      </c>
      <c r="G5" s="92"/>
    </row>
    <row r="6" spans="1:8">
      <c r="D6" s="88"/>
      <c r="E6" s="88"/>
      <c r="F6" s="55"/>
    </row>
    <row r="7" spans="1:8" ht="74.25" customHeight="1">
      <c r="A7" s="91" t="s">
        <v>387</v>
      </c>
      <c r="B7" s="91"/>
      <c r="C7" s="91"/>
      <c r="D7" s="91"/>
      <c r="E7" s="91"/>
      <c r="F7" s="56"/>
    </row>
    <row r="8" spans="1:8" ht="18.75">
      <c r="A8" s="19"/>
      <c r="B8" s="19"/>
      <c r="C8" s="19"/>
      <c r="D8" s="50"/>
      <c r="E8" s="19"/>
      <c r="F8" s="64"/>
    </row>
    <row r="9" spans="1:8">
      <c r="A9" s="20" t="s">
        <v>0</v>
      </c>
      <c r="B9" s="20" t="s">
        <v>1</v>
      </c>
      <c r="C9" s="21" t="s">
        <v>2</v>
      </c>
      <c r="D9" s="85" t="s">
        <v>3</v>
      </c>
      <c r="E9" s="86"/>
      <c r="F9" s="54"/>
      <c r="G9" s="63"/>
    </row>
    <row r="10" spans="1:8" ht="63.75" customHeight="1">
      <c r="A10" s="20"/>
      <c r="B10" s="20"/>
      <c r="C10" s="22"/>
      <c r="D10" s="51" t="s">
        <v>318</v>
      </c>
      <c r="E10" s="6" t="s">
        <v>317</v>
      </c>
      <c r="F10" s="6" t="s">
        <v>427</v>
      </c>
      <c r="G10" s="63"/>
    </row>
    <row r="11" spans="1:8" s="7" customFormat="1" ht="81.75" customHeight="1">
      <c r="A11" s="20"/>
      <c r="B11" s="20"/>
      <c r="C11" s="23" t="s">
        <v>33</v>
      </c>
      <c r="D11" s="51"/>
      <c r="E11" s="6"/>
      <c r="F11" s="6"/>
      <c r="G11" s="63"/>
    </row>
    <row r="12" spans="1:8" s="7" customFormat="1" ht="14.25" customHeight="1">
      <c r="A12" s="20"/>
      <c r="B12" s="20"/>
      <c r="C12" s="29" t="s">
        <v>34</v>
      </c>
      <c r="D12" s="51"/>
      <c r="E12" s="6"/>
      <c r="F12" s="6"/>
      <c r="G12" s="63"/>
    </row>
    <row r="13" spans="1:8" s="7" customFormat="1" ht="15.75">
      <c r="A13" s="8">
        <v>1</v>
      </c>
      <c r="B13" s="24" t="s">
        <v>4</v>
      </c>
      <c r="C13" s="25" t="s">
        <v>32</v>
      </c>
      <c r="D13" s="57">
        <v>30.5</v>
      </c>
      <c r="E13" s="6"/>
      <c r="F13" s="6">
        <v>45</v>
      </c>
      <c r="G13" s="63">
        <v>45</v>
      </c>
      <c r="H13" s="46"/>
    </row>
    <row r="14" spans="1:8" s="7" customFormat="1" ht="15.75">
      <c r="A14" s="8">
        <v>2</v>
      </c>
      <c r="B14" s="24" t="s">
        <v>5</v>
      </c>
      <c r="C14" s="25" t="s">
        <v>31</v>
      </c>
      <c r="D14" s="57">
        <v>35.6</v>
      </c>
      <c r="E14" s="6"/>
      <c r="F14" s="6">
        <v>60</v>
      </c>
      <c r="G14" s="63">
        <v>50</v>
      </c>
    </row>
    <row r="15" spans="1:8" s="7" customFormat="1" ht="15.75">
      <c r="A15" s="8">
        <v>3</v>
      </c>
      <c r="B15" s="24" t="s">
        <v>6</v>
      </c>
      <c r="C15" s="25" t="s">
        <v>30</v>
      </c>
      <c r="D15" s="57">
        <v>18</v>
      </c>
      <c r="E15" s="6"/>
      <c r="F15" s="6">
        <v>22</v>
      </c>
      <c r="G15" s="63">
        <v>25</v>
      </c>
    </row>
    <row r="16" spans="1:8" s="7" customFormat="1" ht="15.75">
      <c r="A16" s="8">
        <v>4</v>
      </c>
      <c r="B16" s="24" t="s">
        <v>7</v>
      </c>
      <c r="C16" s="25" t="s">
        <v>29</v>
      </c>
      <c r="D16" s="57">
        <v>18</v>
      </c>
      <c r="E16" s="6"/>
      <c r="F16" s="6">
        <v>20</v>
      </c>
      <c r="G16" s="63">
        <v>20</v>
      </c>
    </row>
    <row r="17" spans="1:8" s="7" customFormat="1" ht="15.75">
      <c r="A17" s="8">
        <v>5</v>
      </c>
      <c r="B17" s="24" t="s">
        <v>8</v>
      </c>
      <c r="C17" s="25" t="s">
        <v>28</v>
      </c>
      <c r="D17" s="57">
        <v>22</v>
      </c>
      <c r="E17" s="6"/>
      <c r="F17" s="6">
        <v>50</v>
      </c>
      <c r="G17" s="63">
        <v>30</v>
      </c>
    </row>
    <row r="18" spans="1:8" s="7" customFormat="1" ht="15.75">
      <c r="A18" s="8">
        <v>6</v>
      </c>
      <c r="B18" s="24" t="s">
        <v>9</v>
      </c>
      <c r="C18" s="25" t="s">
        <v>27</v>
      </c>
      <c r="D18" s="57">
        <v>12.3</v>
      </c>
      <c r="E18" s="6"/>
      <c r="F18" s="6">
        <v>50</v>
      </c>
      <c r="G18" s="63">
        <v>25</v>
      </c>
    </row>
    <row r="19" spans="1:8" s="7" customFormat="1" ht="15.75">
      <c r="A19" s="8">
        <v>7</v>
      </c>
      <c r="B19" s="24" t="s">
        <v>10</v>
      </c>
      <c r="C19" s="25" t="s">
        <v>26</v>
      </c>
      <c r="D19" s="57">
        <v>31</v>
      </c>
      <c r="E19" s="6"/>
      <c r="F19" s="6">
        <v>45</v>
      </c>
      <c r="G19" s="63">
        <v>45</v>
      </c>
    </row>
    <row r="20" spans="1:8" s="7" customFormat="1" ht="15.75">
      <c r="A20" s="8">
        <v>8</v>
      </c>
      <c r="B20" s="24" t="s">
        <v>11</v>
      </c>
      <c r="C20" s="25" t="s">
        <v>25</v>
      </c>
      <c r="D20" s="57">
        <v>31</v>
      </c>
      <c r="E20" s="6"/>
      <c r="F20" s="6">
        <v>49</v>
      </c>
      <c r="G20" s="63">
        <v>50</v>
      </c>
    </row>
    <row r="21" spans="1:8" s="7" customFormat="1" ht="15.75">
      <c r="A21" s="26">
        <v>9</v>
      </c>
      <c r="B21" s="27" t="s">
        <v>12</v>
      </c>
      <c r="C21" s="28" t="s">
        <v>24</v>
      </c>
      <c r="D21" s="58">
        <v>20.2</v>
      </c>
      <c r="E21" s="21"/>
      <c r="F21" s="21">
        <v>34</v>
      </c>
      <c r="G21" s="63">
        <v>35</v>
      </c>
    </row>
    <row r="22" spans="1:8" s="7" customFormat="1">
      <c r="A22" s="8"/>
      <c r="B22" s="24"/>
      <c r="C22" s="29" t="s">
        <v>83</v>
      </c>
      <c r="D22" s="57"/>
      <c r="E22" s="6"/>
      <c r="F22" s="6"/>
      <c r="G22" s="63"/>
    </row>
    <row r="23" spans="1:8" s="7" customFormat="1" ht="15.75">
      <c r="A23" s="8">
        <v>1</v>
      </c>
      <c r="B23" s="24" t="s">
        <v>13</v>
      </c>
      <c r="C23" s="25" t="s">
        <v>50</v>
      </c>
      <c r="D23" s="57">
        <v>25</v>
      </c>
      <c r="E23" s="6"/>
      <c r="F23" s="6">
        <v>35</v>
      </c>
      <c r="G23" s="63">
        <v>35</v>
      </c>
      <c r="H23" s="7">
        <v>19</v>
      </c>
    </row>
    <row r="24" spans="1:8" s="7" customFormat="1" ht="15.75">
      <c r="A24" s="8">
        <v>2</v>
      </c>
      <c r="B24" s="24" t="s">
        <v>14</v>
      </c>
      <c r="C24" s="25" t="s">
        <v>49</v>
      </c>
      <c r="D24" s="57">
        <v>26.8</v>
      </c>
      <c r="E24" s="6"/>
      <c r="F24" s="6">
        <v>30</v>
      </c>
      <c r="G24" s="63">
        <v>30</v>
      </c>
      <c r="H24" s="7">
        <v>23</v>
      </c>
    </row>
    <row r="25" spans="1:8" s="7" customFormat="1" ht="15.75">
      <c r="A25" s="8">
        <v>3</v>
      </c>
      <c r="B25" s="24" t="s">
        <v>15</v>
      </c>
      <c r="C25" s="25" t="s">
        <v>48</v>
      </c>
      <c r="D25" s="57">
        <v>21</v>
      </c>
      <c r="E25" s="6"/>
      <c r="F25" s="6">
        <v>24</v>
      </c>
      <c r="G25" s="63">
        <v>25</v>
      </c>
    </row>
    <row r="26" spans="1:8" s="7" customFormat="1" ht="15.75">
      <c r="A26" s="8">
        <v>4</v>
      </c>
      <c r="B26" s="24" t="s">
        <v>16</v>
      </c>
      <c r="C26" s="25" t="s">
        <v>47</v>
      </c>
      <c r="D26" s="57">
        <v>23.65</v>
      </c>
      <c r="E26" s="6"/>
      <c r="F26" s="6">
        <v>28</v>
      </c>
      <c r="G26" s="63">
        <v>30</v>
      </c>
    </row>
    <row r="27" spans="1:8" s="7" customFormat="1" ht="15.75">
      <c r="A27" s="8">
        <v>5</v>
      </c>
      <c r="B27" s="24" t="s">
        <v>17</v>
      </c>
      <c r="C27" s="25" t="s">
        <v>46</v>
      </c>
      <c r="D27" s="57">
        <v>12.5</v>
      </c>
      <c r="E27" s="6"/>
      <c r="F27" s="6">
        <v>17</v>
      </c>
      <c r="G27" s="63">
        <v>20</v>
      </c>
      <c r="H27" s="7">
        <v>4.5</v>
      </c>
    </row>
    <row r="28" spans="1:8" s="7" customFormat="1" ht="15.75">
      <c r="A28" s="8">
        <v>6</v>
      </c>
      <c r="B28" s="24" t="s">
        <v>18</v>
      </c>
      <c r="C28" s="25" t="s">
        <v>45</v>
      </c>
      <c r="D28" s="57">
        <v>14.8</v>
      </c>
      <c r="E28" s="6"/>
      <c r="F28" s="6">
        <v>15</v>
      </c>
      <c r="G28" s="63">
        <v>15</v>
      </c>
    </row>
    <row r="29" spans="1:8" s="7" customFormat="1" ht="15.75">
      <c r="A29" s="8">
        <v>7</v>
      </c>
      <c r="B29" s="24" t="s">
        <v>19</v>
      </c>
      <c r="C29" s="25" t="s">
        <v>44</v>
      </c>
      <c r="D29" s="57">
        <v>20.5</v>
      </c>
      <c r="E29" s="6"/>
      <c r="F29" s="6">
        <v>23</v>
      </c>
      <c r="G29" s="63">
        <v>25</v>
      </c>
    </row>
    <row r="30" spans="1:8" s="7" customFormat="1" ht="15.75">
      <c r="A30" s="8">
        <v>8</v>
      </c>
      <c r="B30" s="24" t="s">
        <v>20</v>
      </c>
      <c r="C30" s="25" t="s">
        <v>43</v>
      </c>
      <c r="D30" s="57">
        <v>18.3</v>
      </c>
      <c r="E30" s="6"/>
      <c r="F30" s="6">
        <v>26</v>
      </c>
      <c r="G30" s="63">
        <v>25</v>
      </c>
    </row>
    <row r="31" spans="1:8" s="7" customFormat="1" ht="15.75">
      <c r="A31" s="8">
        <v>9</v>
      </c>
      <c r="B31" s="24" t="s">
        <v>21</v>
      </c>
      <c r="C31" s="25" t="s">
        <v>42</v>
      </c>
      <c r="D31" s="57">
        <v>18.3</v>
      </c>
      <c r="E31" s="6"/>
      <c r="F31" s="6">
        <v>26</v>
      </c>
      <c r="G31" s="63">
        <v>25</v>
      </c>
    </row>
    <row r="32" spans="1:8" s="7" customFormat="1" ht="15.75">
      <c r="A32" s="8">
        <v>10</v>
      </c>
      <c r="B32" s="24" t="s">
        <v>22</v>
      </c>
      <c r="C32" s="25" t="s">
        <v>41</v>
      </c>
      <c r="D32" s="57">
        <v>28.5</v>
      </c>
      <c r="E32" s="6"/>
      <c r="F32" s="6">
        <v>42</v>
      </c>
      <c r="G32" s="63">
        <v>40</v>
      </c>
    </row>
    <row r="33" spans="1:8" s="7" customFormat="1" ht="15.75">
      <c r="A33" s="8">
        <v>11</v>
      </c>
      <c r="B33" s="24" t="s">
        <v>23</v>
      </c>
      <c r="C33" s="25" t="s">
        <v>40</v>
      </c>
      <c r="D33" s="57">
        <v>18.649999999999999</v>
      </c>
      <c r="E33" s="6"/>
      <c r="F33" s="6">
        <v>23</v>
      </c>
      <c r="G33" s="63">
        <v>25</v>
      </c>
    </row>
    <row r="34" spans="1:8" s="7" customFormat="1" ht="15.75">
      <c r="A34" s="8">
        <v>12</v>
      </c>
      <c r="B34" s="24" t="s">
        <v>51</v>
      </c>
      <c r="C34" s="25" t="s">
        <v>39</v>
      </c>
      <c r="D34" s="57">
        <v>25</v>
      </c>
      <c r="E34" s="6"/>
      <c r="F34" s="6">
        <v>30</v>
      </c>
      <c r="G34" s="63">
        <v>30</v>
      </c>
    </row>
    <row r="35" spans="1:8" s="7" customFormat="1" ht="15.75">
      <c r="A35" s="8">
        <v>13</v>
      </c>
      <c r="B35" s="24" t="s">
        <v>52</v>
      </c>
      <c r="C35" s="25" t="s">
        <v>38</v>
      </c>
      <c r="D35" s="57">
        <v>8.6</v>
      </c>
      <c r="E35" s="6"/>
      <c r="F35" s="6">
        <v>15</v>
      </c>
      <c r="G35" s="63">
        <v>15</v>
      </c>
    </row>
    <row r="36" spans="1:8" s="7" customFormat="1" ht="15.75">
      <c r="A36" s="8">
        <v>14</v>
      </c>
      <c r="B36" s="24" t="s">
        <v>53</v>
      </c>
      <c r="C36" s="25" t="s">
        <v>37</v>
      </c>
      <c r="D36" s="57">
        <v>12.6</v>
      </c>
      <c r="E36" s="6"/>
      <c r="F36" s="6">
        <v>20</v>
      </c>
      <c r="G36" s="63">
        <v>20</v>
      </c>
    </row>
    <row r="37" spans="1:8" s="7" customFormat="1" ht="15.75">
      <c r="A37" s="8">
        <v>15</v>
      </c>
      <c r="B37" s="24" t="s">
        <v>54</v>
      </c>
      <c r="C37" s="25" t="s">
        <v>36</v>
      </c>
      <c r="D37" s="57">
        <v>13.5</v>
      </c>
      <c r="E37" s="6"/>
      <c r="F37" s="6">
        <v>30</v>
      </c>
      <c r="G37" s="63">
        <v>30</v>
      </c>
    </row>
    <row r="38" spans="1:8" s="7" customFormat="1" ht="15.75">
      <c r="A38" s="8">
        <v>16</v>
      </c>
      <c r="B38" s="24" t="s">
        <v>55</v>
      </c>
      <c r="C38" s="25" t="s">
        <v>35</v>
      </c>
      <c r="D38" s="57">
        <v>16.399999999999999</v>
      </c>
      <c r="E38" s="6"/>
      <c r="F38" s="6">
        <v>21</v>
      </c>
      <c r="G38" s="63">
        <v>20</v>
      </c>
    </row>
    <row r="39" spans="1:8" s="7" customFormat="1">
      <c r="A39" s="8"/>
      <c r="B39" s="8"/>
      <c r="C39" s="29" t="s">
        <v>84</v>
      </c>
      <c r="D39" s="57"/>
      <c r="E39" s="6"/>
      <c r="F39" s="6"/>
      <c r="G39" s="63"/>
    </row>
    <row r="40" spans="1:8" s="7" customFormat="1" ht="15.75">
      <c r="A40" s="8">
        <v>1</v>
      </c>
      <c r="B40" s="24" t="s">
        <v>56</v>
      </c>
      <c r="C40" s="25" t="s">
        <v>85</v>
      </c>
      <c r="D40" s="57">
        <v>19.600000000000001</v>
      </c>
      <c r="E40" s="6"/>
      <c r="F40" s="6">
        <v>22</v>
      </c>
      <c r="G40" s="63">
        <v>25</v>
      </c>
      <c r="H40" s="7">
        <v>15</v>
      </c>
    </row>
    <row r="41" spans="1:8" s="7" customFormat="1" ht="15.75">
      <c r="A41" s="8">
        <v>2</v>
      </c>
      <c r="B41" s="24" t="s">
        <v>57</v>
      </c>
      <c r="C41" s="25" t="s">
        <v>86</v>
      </c>
      <c r="D41" s="57">
        <v>20.100000000000001</v>
      </c>
      <c r="E41" s="6"/>
      <c r="F41" s="6">
        <v>23</v>
      </c>
      <c r="G41" s="63">
        <v>25</v>
      </c>
    </row>
    <row r="42" spans="1:8" s="7" customFormat="1" ht="15.75">
      <c r="A42" s="8">
        <v>3</v>
      </c>
      <c r="B42" s="24" t="s">
        <v>58</v>
      </c>
      <c r="C42" s="25" t="s">
        <v>87</v>
      </c>
      <c r="D42" s="57">
        <v>21.5</v>
      </c>
      <c r="E42" s="6"/>
      <c r="F42" s="6"/>
      <c r="G42" s="63">
        <v>20</v>
      </c>
    </row>
    <row r="43" spans="1:8" s="7" customFormat="1" ht="15.75">
      <c r="A43" s="8">
        <v>4</v>
      </c>
      <c r="B43" s="24" t="s">
        <v>59</v>
      </c>
      <c r="C43" s="25" t="s">
        <v>349</v>
      </c>
      <c r="D43" s="57">
        <v>11.3</v>
      </c>
      <c r="E43" s="6"/>
      <c r="F43" s="6">
        <v>16</v>
      </c>
      <c r="G43" s="63">
        <v>15</v>
      </c>
      <c r="H43" s="7" t="s">
        <v>348</v>
      </c>
    </row>
    <row r="44" spans="1:8" s="7" customFormat="1" ht="15.75">
      <c r="A44" s="8">
        <v>5</v>
      </c>
      <c r="B44" s="24" t="s">
        <v>60</v>
      </c>
      <c r="C44" s="25" t="s">
        <v>88</v>
      </c>
      <c r="D44" s="57">
        <v>22.1</v>
      </c>
      <c r="E44" s="6"/>
      <c r="F44" s="6">
        <v>32</v>
      </c>
      <c r="G44" s="63">
        <v>30</v>
      </c>
      <c r="H44" s="7">
        <v>9.5</v>
      </c>
    </row>
    <row r="45" spans="1:8" s="7" customFormat="1" ht="15.75">
      <c r="A45" s="8">
        <v>6</v>
      </c>
      <c r="B45" s="24" t="s">
        <v>61</v>
      </c>
      <c r="C45" s="25" t="s">
        <v>89</v>
      </c>
      <c r="D45" s="57">
        <v>22.1</v>
      </c>
      <c r="E45" s="6"/>
      <c r="F45" s="6">
        <v>34</v>
      </c>
      <c r="G45" s="63">
        <v>35</v>
      </c>
      <c r="H45" s="7">
        <v>10</v>
      </c>
    </row>
    <row r="46" spans="1:8" s="7" customFormat="1" ht="15.75">
      <c r="A46" s="8">
        <v>7</v>
      </c>
      <c r="B46" s="24" t="s">
        <v>62</v>
      </c>
      <c r="C46" s="25" t="s">
        <v>90</v>
      </c>
      <c r="D46" s="57">
        <v>25.35</v>
      </c>
      <c r="E46" s="6"/>
      <c r="F46" s="6">
        <v>28</v>
      </c>
      <c r="G46" s="63">
        <v>30</v>
      </c>
      <c r="H46" s="7">
        <v>7.5</v>
      </c>
    </row>
    <row r="47" spans="1:8" s="7" customFormat="1" ht="15.75">
      <c r="A47" s="8">
        <v>8</v>
      </c>
      <c r="B47" s="24" t="s">
        <v>63</v>
      </c>
      <c r="C47" s="25" t="s">
        <v>91</v>
      </c>
      <c r="D47" s="57">
        <v>30.6</v>
      </c>
      <c r="E47" s="6"/>
      <c r="F47" s="6">
        <v>30</v>
      </c>
      <c r="G47" s="63">
        <v>30</v>
      </c>
    </row>
    <row r="48" spans="1:8" s="7" customFormat="1" ht="15.75">
      <c r="A48" s="8">
        <v>9</v>
      </c>
      <c r="B48" s="24" t="s">
        <v>64</v>
      </c>
      <c r="C48" s="25" t="s">
        <v>92</v>
      </c>
      <c r="D48" s="57">
        <v>32.5</v>
      </c>
      <c r="E48" s="6"/>
      <c r="F48" s="6">
        <v>30</v>
      </c>
      <c r="G48" s="63">
        <v>30</v>
      </c>
    </row>
    <row r="49" spans="1:8" s="7" customFormat="1" ht="15.75">
      <c r="A49" s="8">
        <v>10</v>
      </c>
      <c r="B49" s="24" t="s">
        <v>65</v>
      </c>
      <c r="C49" s="25" t="s">
        <v>93</v>
      </c>
      <c r="D49" s="57">
        <v>22</v>
      </c>
      <c r="E49" s="6"/>
      <c r="F49" s="6">
        <v>30</v>
      </c>
      <c r="G49" s="63">
        <v>30</v>
      </c>
    </row>
    <row r="50" spans="1:8" s="7" customFormat="1" ht="15.75">
      <c r="A50" s="8">
        <v>11</v>
      </c>
      <c r="B50" s="24" t="s">
        <v>66</v>
      </c>
      <c r="C50" s="25" t="s">
        <v>94</v>
      </c>
      <c r="D50" s="57">
        <v>25</v>
      </c>
      <c r="E50" s="6"/>
      <c r="F50" s="6">
        <v>25</v>
      </c>
      <c r="G50" s="63">
        <v>25</v>
      </c>
    </row>
    <row r="51" spans="1:8" s="7" customFormat="1" ht="15.75">
      <c r="A51" s="8">
        <v>12</v>
      </c>
      <c r="B51" s="24" t="s">
        <v>67</v>
      </c>
      <c r="C51" s="25" t="s">
        <v>95</v>
      </c>
      <c r="D51" s="57">
        <v>26.8</v>
      </c>
      <c r="E51" s="6"/>
      <c r="F51" s="6">
        <v>33</v>
      </c>
      <c r="G51" s="63">
        <v>35</v>
      </c>
    </row>
    <row r="52" spans="1:8" s="7" customFormat="1" ht="15.75">
      <c r="A52" s="8">
        <v>13</v>
      </c>
      <c r="B52" s="24" t="s">
        <v>68</v>
      </c>
      <c r="C52" s="25" t="s">
        <v>96</v>
      </c>
      <c r="D52" s="57">
        <v>26.7</v>
      </c>
      <c r="E52" s="6"/>
      <c r="F52" s="6">
        <v>35</v>
      </c>
      <c r="G52" s="63">
        <v>35</v>
      </c>
      <c r="H52" s="7">
        <v>10</v>
      </c>
    </row>
    <row r="53" spans="1:8" s="7" customFormat="1" ht="15.75">
      <c r="A53" s="8">
        <v>14</v>
      </c>
      <c r="B53" s="24" t="s">
        <v>69</v>
      </c>
      <c r="C53" s="25" t="s">
        <v>97</v>
      </c>
      <c r="D53" s="57">
        <v>22.6</v>
      </c>
      <c r="E53" s="6"/>
      <c r="F53" s="6">
        <v>28</v>
      </c>
      <c r="G53" s="63">
        <v>30</v>
      </c>
    </row>
    <row r="54" spans="1:8" s="7" customFormat="1" ht="15.75">
      <c r="A54" s="8">
        <v>15</v>
      </c>
      <c r="B54" s="24"/>
      <c r="C54" s="30" t="s">
        <v>405</v>
      </c>
      <c r="D54" s="57"/>
      <c r="E54" s="6"/>
      <c r="F54" s="6"/>
      <c r="G54" s="63"/>
    </row>
    <row r="55" spans="1:8" s="7" customFormat="1" ht="15.75">
      <c r="A55" s="8"/>
      <c r="B55" s="24" t="s">
        <v>70</v>
      </c>
      <c r="C55" s="30" t="s">
        <v>98</v>
      </c>
      <c r="D55" s="57">
        <v>9.5</v>
      </c>
      <c r="E55" s="6"/>
      <c r="F55" s="6">
        <v>15</v>
      </c>
      <c r="G55" s="63">
        <v>15</v>
      </c>
    </row>
    <row r="56" spans="1:8" s="7" customFormat="1" ht="15.75">
      <c r="A56" s="8"/>
      <c r="B56" s="24" t="s">
        <v>71</v>
      </c>
      <c r="C56" s="25" t="s">
        <v>99</v>
      </c>
      <c r="D56" s="57">
        <v>12.5</v>
      </c>
      <c r="E56" s="6"/>
      <c r="F56" s="6">
        <v>16</v>
      </c>
      <c r="G56" s="63">
        <v>15</v>
      </c>
    </row>
    <row r="57" spans="1:8" s="7" customFormat="1" ht="15.75">
      <c r="A57" s="8"/>
      <c r="B57" s="24" t="s">
        <v>72</v>
      </c>
      <c r="C57" s="30" t="s">
        <v>100</v>
      </c>
      <c r="D57" s="57">
        <v>10.8</v>
      </c>
      <c r="E57" s="6"/>
      <c r="F57" s="6">
        <v>16</v>
      </c>
      <c r="G57" s="63">
        <v>15</v>
      </c>
    </row>
    <row r="58" spans="1:8" s="7" customFormat="1" ht="15.75">
      <c r="A58" s="8">
        <v>16</v>
      </c>
      <c r="B58" s="24" t="s">
        <v>73</v>
      </c>
      <c r="C58" s="25" t="s">
        <v>101</v>
      </c>
      <c r="D58" s="57">
        <v>23</v>
      </c>
      <c r="E58" s="6"/>
      <c r="F58" s="6">
        <v>35</v>
      </c>
      <c r="G58" s="63">
        <v>35</v>
      </c>
      <c r="H58" s="7">
        <v>25</v>
      </c>
    </row>
    <row r="59" spans="1:8" s="7" customFormat="1" ht="15.75">
      <c r="A59" s="8">
        <v>17</v>
      </c>
      <c r="B59" s="24" t="s">
        <v>74</v>
      </c>
      <c r="C59" s="25" t="s">
        <v>102</v>
      </c>
      <c r="D59" s="57">
        <v>10.4</v>
      </c>
      <c r="E59" s="6"/>
      <c r="F59" s="6">
        <v>35</v>
      </c>
      <c r="G59" s="63">
        <v>35</v>
      </c>
    </row>
    <row r="60" spans="1:8" s="7" customFormat="1" ht="15.75">
      <c r="A60" s="8">
        <v>18</v>
      </c>
      <c r="B60" s="24"/>
      <c r="C60" s="30" t="s">
        <v>406</v>
      </c>
      <c r="D60" s="57"/>
      <c r="E60" s="6"/>
      <c r="F60" s="6"/>
      <c r="G60" s="63"/>
    </row>
    <row r="61" spans="1:8" s="7" customFormat="1" ht="15.75">
      <c r="A61" s="8"/>
      <c r="B61" s="24" t="s">
        <v>75</v>
      </c>
      <c r="C61" s="25" t="s">
        <v>103</v>
      </c>
      <c r="D61" s="57">
        <v>12</v>
      </c>
      <c r="E61" s="6"/>
      <c r="F61" s="6">
        <v>30</v>
      </c>
      <c r="G61" s="63">
        <v>30</v>
      </c>
      <c r="H61" s="7">
        <v>22</v>
      </c>
    </row>
    <row r="62" spans="1:8" s="7" customFormat="1" ht="15.75">
      <c r="A62" s="8"/>
      <c r="B62" s="24" t="s">
        <v>76</v>
      </c>
      <c r="C62" s="25" t="s">
        <v>104</v>
      </c>
      <c r="D62" s="57">
        <v>10.8</v>
      </c>
      <c r="E62" s="6"/>
      <c r="F62" s="6">
        <v>32</v>
      </c>
      <c r="G62" s="63">
        <v>30</v>
      </c>
      <c r="H62" s="7">
        <v>40</v>
      </c>
    </row>
    <row r="63" spans="1:8" s="7" customFormat="1" ht="15.75">
      <c r="A63" s="8"/>
      <c r="B63" s="24" t="s">
        <v>77</v>
      </c>
      <c r="C63" s="30" t="s">
        <v>105</v>
      </c>
      <c r="D63" s="57">
        <v>8.4499999999999993</v>
      </c>
      <c r="E63" s="6"/>
      <c r="F63" s="6">
        <v>40</v>
      </c>
      <c r="G63" s="63">
        <v>40</v>
      </c>
    </row>
    <row r="64" spans="1:8" s="7" customFormat="1" ht="15.75">
      <c r="A64" s="8"/>
      <c r="B64" s="24" t="s">
        <v>78</v>
      </c>
      <c r="C64" s="25" t="s">
        <v>106</v>
      </c>
      <c r="D64" s="57">
        <v>17.5</v>
      </c>
      <c r="E64" s="6"/>
      <c r="F64" s="6">
        <v>34</v>
      </c>
      <c r="G64" s="63">
        <v>35</v>
      </c>
      <c r="H64" s="7">
        <v>32</v>
      </c>
    </row>
    <row r="65" spans="1:8" s="7" customFormat="1" ht="15.75">
      <c r="A65" s="8">
        <v>19</v>
      </c>
      <c r="B65" s="24" t="s">
        <v>79</v>
      </c>
      <c r="C65" s="25" t="s">
        <v>107</v>
      </c>
      <c r="D65" s="57">
        <v>18.5</v>
      </c>
      <c r="E65" s="6"/>
      <c r="F65" s="6">
        <v>21</v>
      </c>
      <c r="G65" s="63">
        <v>20</v>
      </c>
    </row>
    <row r="66" spans="1:8" s="7" customFormat="1" ht="31.5">
      <c r="A66" s="8">
        <v>20</v>
      </c>
      <c r="B66" s="24" t="s">
        <v>80</v>
      </c>
      <c r="C66" s="25" t="s">
        <v>322</v>
      </c>
      <c r="D66" s="57">
        <v>16</v>
      </c>
      <c r="E66" s="6"/>
      <c r="F66" s="6">
        <v>52</v>
      </c>
      <c r="G66" s="63">
        <v>50</v>
      </c>
    </row>
    <row r="67" spans="1:8" s="7" customFormat="1">
      <c r="A67" s="8"/>
      <c r="B67" s="8"/>
      <c r="C67" s="31" t="s">
        <v>350</v>
      </c>
      <c r="D67" s="57"/>
      <c r="E67" s="6"/>
      <c r="F67" s="6"/>
      <c r="G67" s="63"/>
    </row>
    <row r="68" spans="1:8" s="7" customFormat="1" ht="15.75">
      <c r="A68" s="8">
        <v>1</v>
      </c>
      <c r="B68" s="24" t="s">
        <v>81</v>
      </c>
      <c r="C68" s="25" t="s">
        <v>110</v>
      </c>
      <c r="D68" s="57">
        <v>45</v>
      </c>
      <c r="E68" s="6"/>
      <c r="F68" s="6">
        <v>45</v>
      </c>
      <c r="G68" s="63">
        <v>45</v>
      </c>
    </row>
    <row r="69" spans="1:8" s="7" customFormat="1" ht="15.75">
      <c r="A69" s="8">
        <v>2</v>
      </c>
      <c r="B69" s="24" t="s">
        <v>82</v>
      </c>
      <c r="C69" s="25" t="s">
        <v>111</v>
      </c>
      <c r="D69" s="57">
        <v>35</v>
      </c>
      <c r="E69" s="6"/>
      <c r="F69" s="6">
        <v>35</v>
      </c>
      <c r="G69" s="63">
        <v>35</v>
      </c>
    </row>
    <row r="70" spans="1:8" s="7" customFormat="1" ht="15.75">
      <c r="A70" s="8">
        <v>4</v>
      </c>
      <c r="B70" s="24" t="s">
        <v>108</v>
      </c>
      <c r="C70" s="25" t="s">
        <v>113</v>
      </c>
      <c r="D70" s="57">
        <v>110</v>
      </c>
      <c r="E70" s="6"/>
      <c r="F70" s="6">
        <v>110</v>
      </c>
      <c r="G70" s="63">
        <v>110</v>
      </c>
    </row>
    <row r="71" spans="1:8" s="7" customFormat="1" ht="31.5">
      <c r="A71" s="8"/>
      <c r="B71" s="24"/>
      <c r="C71" s="45" t="s">
        <v>351</v>
      </c>
      <c r="D71" s="57"/>
      <c r="E71" s="6"/>
      <c r="F71" s="6"/>
      <c r="G71" s="63"/>
    </row>
    <row r="72" spans="1:8" s="7" customFormat="1" ht="15.75">
      <c r="A72" s="8">
        <v>1</v>
      </c>
      <c r="B72" s="24" t="s">
        <v>109</v>
      </c>
      <c r="C72" s="44" t="s">
        <v>391</v>
      </c>
      <c r="D72" s="57">
        <v>350</v>
      </c>
      <c r="E72" s="6"/>
      <c r="F72" s="6">
        <v>350</v>
      </c>
      <c r="G72" s="63">
        <v>350</v>
      </c>
    </row>
    <row r="73" spans="1:8" s="7" customFormat="1" ht="18.75">
      <c r="A73" s="8"/>
      <c r="B73" s="8"/>
      <c r="C73" s="32" t="s">
        <v>114</v>
      </c>
      <c r="D73" s="57"/>
      <c r="E73" s="6"/>
      <c r="F73" s="6"/>
      <c r="G73" s="63"/>
    </row>
    <row r="74" spans="1:8" s="7" customFormat="1" ht="96.75" customHeight="1">
      <c r="A74" s="8">
        <v>1</v>
      </c>
      <c r="B74" s="24" t="s">
        <v>352</v>
      </c>
      <c r="C74" s="30" t="s">
        <v>116</v>
      </c>
      <c r="D74" s="57"/>
      <c r="E74" s="6">
        <v>250</v>
      </c>
      <c r="F74" s="6"/>
      <c r="G74" s="63">
        <v>250</v>
      </c>
      <c r="H74" s="7" t="s">
        <v>344</v>
      </c>
    </row>
    <row r="75" spans="1:8" s="7" customFormat="1" ht="63">
      <c r="A75" s="8">
        <v>2</v>
      </c>
      <c r="B75" s="24" t="s">
        <v>353</v>
      </c>
      <c r="C75" s="25" t="s">
        <v>117</v>
      </c>
      <c r="D75" s="57"/>
      <c r="E75" s="6">
        <v>230</v>
      </c>
      <c r="F75" s="6"/>
      <c r="G75" s="63">
        <v>250</v>
      </c>
      <c r="H75" s="7">
        <v>110</v>
      </c>
    </row>
    <row r="76" spans="1:8" s="7" customFormat="1" ht="126">
      <c r="A76" s="8">
        <v>3</v>
      </c>
      <c r="B76" s="24" t="s">
        <v>323</v>
      </c>
      <c r="C76" s="30" t="s">
        <v>118</v>
      </c>
      <c r="D76" s="59" t="s">
        <v>319</v>
      </c>
      <c r="E76" s="6"/>
      <c r="F76" s="6"/>
      <c r="G76" s="59" t="s">
        <v>319</v>
      </c>
    </row>
    <row r="77" spans="1:8" s="7" customFormat="1" ht="126">
      <c r="A77" s="8">
        <v>4</v>
      </c>
      <c r="B77" s="24" t="s">
        <v>324</v>
      </c>
      <c r="C77" s="30" t="s">
        <v>119</v>
      </c>
      <c r="D77" s="59" t="s">
        <v>319</v>
      </c>
      <c r="E77" s="6"/>
      <c r="F77" s="6"/>
      <c r="G77" s="63"/>
      <c r="H77" s="7" t="s">
        <v>345</v>
      </c>
    </row>
    <row r="78" spans="1:8" s="7" customFormat="1" ht="125.25" customHeight="1">
      <c r="A78" s="8">
        <v>5</v>
      </c>
      <c r="B78" s="24" t="s">
        <v>325</v>
      </c>
      <c r="C78" s="30" t="s">
        <v>120</v>
      </c>
      <c r="D78" s="59" t="s">
        <v>320</v>
      </c>
      <c r="E78" s="6"/>
      <c r="F78" s="6"/>
      <c r="G78" s="59" t="s">
        <v>320</v>
      </c>
    </row>
    <row r="79" spans="1:8" s="7" customFormat="1" ht="205.5" customHeight="1">
      <c r="A79" s="8">
        <v>8</v>
      </c>
      <c r="B79" s="24" t="s">
        <v>115</v>
      </c>
      <c r="C79" s="25" t="s">
        <v>121</v>
      </c>
      <c r="D79" s="57"/>
      <c r="E79" s="33">
        <v>190</v>
      </c>
      <c r="F79" s="33"/>
      <c r="G79" s="63">
        <v>190</v>
      </c>
    </row>
    <row r="80" spans="1:8" s="7" customFormat="1" ht="63">
      <c r="A80" s="8">
        <v>9</v>
      </c>
      <c r="B80" s="24" t="s">
        <v>354</v>
      </c>
      <c r="C80" s="25" t="s">
        <v>122</v>
      </c>
      <c r="D80" s="57">
        <v>230</v>
      </c>
      <c r="E80" s="33"/>
      <c r="F80" s="33"/>
      <c r="G80" s="63">
        <v>230</v>
      </c>
    </row>
    <row r="81" spans="1:8" s="7" customFormat="1" ht="94.5">
      <c r="A81" s="8">
        <v>11</v>
      </c>
      <c r="B81" s="24" t="s">
        <v>355</v>
      </c>
      <c r="C81" s="25" t="s">
        <v>123</v>
      </c>
      <c r="D81" s="57">
        <v>35</v>
      </c>
      <c r="E81" s="6"/>
      <c r="F81" s="6"/>
      <c r="G81" s="63">
        <v>50</v>
      </c>
    </row>
    <row r="82" spans="1:8" s="7" customFormat="1" ht="15.75">
      <c r="A82" s="8">
        <v>12</v>
      </c>
      <c r="B82" s="24" t="s">
        <v>356</v>
      </c>
      <c r="C82" s="34" t="s">
        <v>124</v>
      </c>
      <c r="D82" s="57"/>
      <c r="E82" s="6"/>
      <c r="F82" s="6"/>
      <c r="G82" s="63"/>
    </row>
    <row r="83" spans="1:8" s="7" customFormat="1" ht="15.75">
      <c r="A83" s="8"/>
      <c r="B83" s="24" t="s">
        <v>357</v>
      </c>
      <c r="C83" s="34" t="s">
        <v>125</v>
      </c>
      <c r="D83" s="57">
        <v>32.369999999999997</v>
      </c>
      <c r="E83" s="6"/>
      <c r="F83" s="6"/>
      <c r="G83" s="66">
        <v>40</v>
      </c>
    </row>
    <row r="84" spans="1:8" s="7" customFormat="1" ht="15.75">
      <c r="A84" s="8"/>
      <c r="B84" s="24" t="s">
        <v>358</v>
      </c>
      <c r="C84" s="34" t="s">
        <v>126</v>
      </c>
      <c r="D84" s="57">
        <v>44.41</v>
      </c>
      <c r="E84" s="6"/>
      <c r="F84" s="6"/>
      <c r="G84" s="66">
        <v>55</v>
      </c>
    </row>
    <row r="85" spans="1:8" s="7" customFormat="1" ht="57" customHeight="1">
      <c r="A85" s="26"/>
      <c r="B85" s="26"/>
      <c r="C85" s="35" t="s">
        <v>392</v>
      </c>
      <c r="D85" s="58"/>
      <c r="E85" s="21"/>
      <c r="F85" s="21"/>
      <c r="G85" s="65"/>
    </row>
    <row r="86" spans="1:8" s="7" customFormat="1" ht="15.75">
      <c r="A86" s="8">
        <v>1</v>
      </c>
      <c r="B86" s="24" t="s">
        <v>359</v>
      </c>
      <c r="C86" s="36" t="s">
        <v>137</v>
      </c>
      <c r="D86" s="57">
        <v>45</v>
      </c>
      <c r="E86" s="6"/>
      <c r="F86" s="6"/>
      <c r="G86" s="63">
        <v>70</v>
      </c>
    </row>
    <row r="87" spans="1:8" s="7" customFormat="1" ht="15.75">
      <c r="A87" s="8">
        <v>2</v>
      </c>
      <c r="B87" s="24" t="s">
        <v>360</v>
      </c>
      <c r="C87" s="9" t="s">
        <v>138</v>
      </c>
      <c r="D87" s="57">
        <v>45</v>
      </c>
      <c r="E87" s="6"/>
      <c r="F87" s="6"/>
      <c r="G87" s="63">
        <v>70</v>
      </c>
    </row>
    <row r="88" spans="1:8" s="7" customFormat="1" ht="15.75">
      <c r="A88" s="8">
        <v>3</v>
      </c>
      <c r="B88" s="24" t="s">
        <v>361</v>
      </c>
      <c r="C88" s="9" t="s">
        <v>368</v>
      </c>
      <c r="D88" s="57">
        <v>45</v>
      </c>
      <c r="E88" s="6"/>
      <c r="F88" s="6"/>
      <c r="G88" s="63">
        <v>70</v>
      </c>
      <c r="H88" s="7">
        <v>49</v>
      </c>
    </row>
    <row r="89" spans="1:8" s="7" customFormat="1" ht="15.75">
      <c r="A89" s="8">
        <v>4</v>
      </c>
      <c r="B89" s="24" t="s">
        <v>362</v>
      </c>
      <c r="C89" s="9" t="s">
        <v>139</v>
      </c>
      <c r="D89" s="57">
        <v>50</v>
      </c>
      <c r="E89" s="6"/>
      <c r="F89" s="6"/>
      <c r="G89" s="63">
        <v>80</v>
      </c>
      <c r="H89" s="7">
        <v>49</v>
      </c>
    </row>
    <row r="90" spans="1:8" s="7" customFormat="1" ht="15.75">
      <c r="A90" s="8">
        <v>5</v>
      </c>
      <c r="B90" s="24" t="s">
        <v>407</v>
      </c>
      <c r="C90" s="36" t="s">
        <v>140</v>
      </c>
      <c r="D90" s="57">
        <v>50</v>
      </c>
      <c r="E90" s="6"/>
      <c r="F90" s="6"/>
      <c r="G90" s="63">
        <v>70</v>
      </c>
      <c r="H90" s="7">
        <v>49</v>
      </c>
    </row>
    <row r="91" spans="1:8" s="7" customFormat="1" ht="15.75">
      <c r="A91" s="8">
        <v>6</v>
      </c>
      <c r="B91" s="24" t="s">
        <v>363</v>
      </c>
      <c r="C91" s="36" t="s">
        <v>141</v>
      </c>
      <c r="D91" s="57">
        <v>50</v>
      </c>
      <c r="E91" s="6"/>
      <c r="F91" s="6"/>
      <c r="G91" s="63">
        <v>70</v>
      </c>
    </row>
    <row r="92" spans="1:8" s="7" customFormat="1" ht="15.75">
      <c r="A92" s="8">
        <v>7</v>
      </c>
      <c r="B92" s="24" t="s">
        <v>127</v>
      </c>
      <c r="C92" s="9" t="s">
        <v>142</v>
      </c>
      <c r="D92" s="57">
        <v>45</v>
      </c>
      <c r="E92" s="6"/>
      <c r="F92" s="6"/>
      <c r="G92" s="63">
        <v>70</v>
      </c>
      <c r="H92" s="7">
        <v>49</v>
      </c>
    </row>
    <row r="93" spans="1:8" s="7" customFormat="1" ht="15.75">
      <c r="A93" s="8">
        <v>8</v>
      </c>
      <c r="B93" s="24" t="s">
        <v>128</v>
      </c>
      <c r="C93" s="9" t="s">
        <v>151</v>
      </c>
      <c r="D93" s="57">
        <v>45</v>
      </c>
      <c r="E93" s="6"/>
      <c r="F93" s="6"/>
      <c r="G93" s="63">
        <v>70</v>
      </c>
      <c r="H93" s="7">
        <v>49</v>
      </c>
    </row>
    <row r="94" spans="1:8" s="7" customFormat="1" ht="15.75">
      <c r="A94" s="8">
        <v>9</v>
      </c>
      <c r="B94" s="24" t="s">
        <v>129</v>
      </c>
      <c r="C94" s="9" t="s">
        <v>143</v>
      </c>
      <c r="D94" s="57">
        <v>55</v>
      </c>
      <c r="E94" s="6"/>
      <c r="F94" s="6"/>
      <c r="G94" s="63">
        <v>100</v>
      </c>
      <c r="H94" s="7">
        <v>50</v>
      </c>
    </row>
    <row r="95" spans="1:8" s="7" customFormat="1" ht="15.75">
      <c r="A95" s="8">
        <v>10</v>
      </c>
      <c r="B95" s="24" t="s">
        <v>130</v>
      </c>
      <c r="C95" s="9" t="s">
        <v>144</v>
      </c>
      <c r="D95" s="57">
        <v>55</v>
      </c>
      <c r="E95" s="6"/>
      <c r="F95" s="6"/>
      <c r="G95" s="63">
        <v>100</v>
      </c>
      <c r="H95" s="7">
        <v>50</v>
      </c>
    </row>
    <row r="96" spans="1:8" s="7" customFormat="1" ht="15.75">
      <c r="A96" s="8">
        <v>11</v>
      </c>
      <c r="B96" s="24" t="s">
        <v>131</v>
      </c>
      <c r="C96" s="9" t="s">
        <v>145</v>
      </c>
      <c r="D96" s="57">
        <v>45</v>
      </c>
      <c r="E96" s="6"/>
      <c r="F96" s="6"/>
      <c r="G96" s="63">
        <v>70</v>
      </c>
    </row>
    <row r="97" spans="1:8" s="7" customFormat="1" ht="15.75">
      <c r="A97" s="8">
        <v>12</v>
      </c>
      <c r="B97" s="24" t="s">
        <v>132</v>
      </c>
      <c r="C97" s="9" t="s">
        <v>146</v>
      </c>
      <c r="D97" s="57">
        <v>55</v>
      </c>
      <c r="E97" s="6"/>
      <c r="F97" s="6"/>
      <c r="G97" s="63">
        <v>70</v>
      </c>
    </row>
    <row r="98" spans="1:8" s="7" customFormat="1" ht="15.75">
      <c r="A98" s="8">
        <v>13</v>
      </c>
      <c r="B98" s="24" t="s">
        <v>133</v>
      </c>
      <c r="C98" s="9" t="s">
        <v>147</v>
      </c>
      <c r="D98" s="57">
        <v>55</v>
      </c>
      <c r="E98" s="6"/>
      <c r="F98" s="6"/>
      <c r="G98" s="63">
        <v>100</v>
      </c>
    </row>
    <row r="99" spans="1:8" s="7" customFormat="1" ht="15.75">
      <c r="A99" s="8">
        <v>14</v>
      </c>
      <c r="B99" s="24" t="s">
        <v>134</v>
      </c>
      <c r="C99" s="9" t="s">
        <v>148</v>
      </c>
      <c r="D99" s="57">
        <v>55</v>
      </c>
      <c r="E99" s="6"/>
      <c r="F99" s="6"/>
      <c r="G99" s="63">
        <v>70</v>
      </c>
      <c r="H99" s="7">
        <v>50</v>
      </c>
    </row>
    <row r="100" spans="1:8" s="7" customFormat="1" ht="15.75">
      <c r="A100" s="8">
        <v>15</v>
      </c>
      <c r="B100" s="24" t="s">
        <v>135</v>
      </c>
      <c r="C100" s="9" t="s">
        <v>150</v>
      </c>
      <c r="D100" s="57">
        <v>55</v>
      </c>
      <c r="E100" s="6"/>
      <c r="F100" s="6"/>
      <c r="G100" s="63">
        <v>70</v>
      </c>
    </row>
    <row r="101" spans="1:8" s="7" customFormat="1" ht="31.5">
      <c r="A101" s="8">
        <v>16</v>
      </c>
      <c r="B101" s="24" t="s">
        <v>326</v>
      </c>
      <c r="C101" s="9" t="s">
        <v>149</v>
      </c>
      <c r="D101" s="57">
        <v>80</v>
      </c>
      <c r="E101" s="6"/>
      <c r="F101" s="6"/>
      <c r="G101" s="63">
        <v>120</v>
      </c>
    </row>
    <row r="102" spans="1:8" s="7" customFormat="1" ht="31.5">
      <c r="A102" s="8">
        <v>17</v>
      </c>
      <c r="B102" s="24" t="s">
        <v>136</v>
      </c>
      <c r="C102" s="37" t="s">
        <v>321</v>
      </c>
      <c r="D102" s="59">
        <v>280</v>
      </c>
      <c r="E102" s="6"/>
      <c r="F102" s="6"/>
      <c r="G102" s="63">
        <v>300</v>
      </c>
    </row>
    <row r="103" spans="1:8" s="7" customFormat="1" ht="75">
      <c r="A103" s="8"/>
      <c r="B103" s="24"/>
      <c r="C103" s="38" t="s">
        <v>152</v>
      </c>
      <c r="D103" s="57"/>
      <c r="E103" s="6"/>
      <c r="F103" s="6"/>
      <c r="G103" s="63"/>
    </row>
    <row r="104" spans="1:8" s="7" customFormat="1" ht="15.75">
      <c r="A104" s="8">
        <v>1</v>
      </c>
      <c r="B104" s="24" t="s">
        <v>408</v>
      </c>
      <c r="C104" s="9" t="s">
        <v>393</v>
      </c>
      <c r="D104" s="57" t="s">
        <v>232</v>
      </c>
      <c r="E104" s="6"/>
      <c r="F104" s="6"/>
      <c r="G104" s="63">
        <v>200</v>
      </c>
      <c r="H104" s="7" t="s">
        <v>347</v>
      </c>
    </row>
    <row r="105" spans="1:8" s="7" customFormat="1" ht="15.75">
      <c r="A105" s="8"/>
      <c r="B105" s="24" t="s">
        <v>409</v>
      </c>
      <c r="C105" s="9" t="s">
        <v>394</v>
      </c>
      <c r="D105" s="57"/>
      <c r="E105" s="6"/>
      <c r="F105" s="6"/>
      <c r="G105" s="63">
        <v>200</v>
      </c>
    </row>
    <row r="106" spans="1:8" s="7" customFormat="1" ht="31.5">
      <c r="A106" s="8"/>
      <c r="B106" s="24" t="s">
        <v>153</v>
      </c>
      <c r="C106" s="9" t="s">
        <v>395</v>
      </c>
      <c r="D106" s="57"/>
      <c r="E106" s="6"/>
      <c r="F106" s="6"/>
      <c r="G106" s="63">
        <v>100</v>
      </c>
    </row>
    <row r="107" spans="1:8" s="7" customFormat="1" ht="31.5">
      <c r="A107" s="8">
        <v>2</v>
      </c>
      <c r="B107" s="24" t="s">
        <v>154</v>
      </c>
      <c r="C107" s="9" t="s">
        <v>364</v>
      </c>
      <c r="D107" s="57">
        <v>400</v>
      </c>
      <c r="E107" s="6"/>
      <c r="F107" s="6"/>
      <c r="G107" s="63">
        <v>300</v>
      </c>
    </row>
    <row r="108" spans="1:8" s="7" customFormat="1" ht="15.75">
      <c r="A108" s="8">
        <v>3</v>
      </c>
      <c r="B108" s="24" t="s">
        <v>155</v>
      </c>
      <c r="C108" s="9" t="s">
        <v>233</v>
      </c>
      <c r="D108" s="57">
        <v>35</v>
      </c>
      <c r="E108" s="6"/>
      <c r="F108" s="6"/>
      <c r="G108" s="63">
        <v>45</v>
      </c>
      <c r="H108" s="7">
        <v>28</v>
      </c>
    </row>
    <row r="109" spans="1:8" s="7" customFormat="1" ht="15.75">
      <c r="A109" s="8">
        <v>4</v>
      </c>
      <c r="B109" s="24" t="s">
        <v>156</v>
      </c>
      <c r="C109" s="9" t="s">
        <v>234</v>
      </c>
      <c r="D109" s="57">
        <v>400</v>
      </c>
      <c r="E109" s="6"/>
      <c r="F109" s="6"/>
      <c r="G109" s="63">
        <v>350</v>
      </c>
      <c r="H109" s="7">
        <v>174</v>
      </c>
    </row>
    <row r="110" spans="1:8" s="7" customFormat="1" ht="15.75">
      <c r="A110" s="8">
        <v>5</v>
      </c>
      <c r="B110" s="24" t="s">
        <v>157</v>
      </c>
      <c r="C110" s="9" t="s">
        <v>235</v>
      </c>
      <c r="D110" s="57">
        <v>250</v>
      </c>
      <c r="E110" s="6"/>
      <c r="F110" s="6"/>
      <c r="G110" s="63">
        <v>250</v>
      </c>
      <c r="H110" s="7">
        <v>108</v>
      </c>
    </row>
    <row r="111" spans="1:8" s="7" customFormat="1" ht="15.75">
      <c r="A111" s="8">
        <v>6</v>
      </c>
      <c r="B111" s="24" t="s">
        <v>158</v>
      </c>
      <c r="C111" s="9" t="s">
        <v>236</v>
      </c>
      <c r="D111" s="57">
        <v>400</v>
      </c>
      <c r="E111" s="6"/>
      <c r="F111" s="6"/>
      <c r="G111" s="63">
        <v>400</v>
      </c>
    </row>
    <row r="112" spans="1:8" s="7" customFormat="1" ht="15.75">
      <c r="A112" s="8">
        <v>7</v>
      </c>
      <c r="B112" s="24" t="s">
        <v>159</v>
      </c>
      <c r="C112" s="9" t="s">
        <v>237</v>
      </c>
      <c r="D112" s="57">
        <v>35</v>
      </c>
      <c r="E112" s="6"/>
      <c r="F112" s="6"/>
      <c r="G112" s="63">
        <v>45</v>
      </c>
      <c r="H112" s="7">
        <v>55</v>
      </c>
    </row>
    <row r="113" spans="1:8" s="7" customFormat="1" ht="15.75">
      <c r="A113" s="8">
        <v>8</v>
      </c>
      <c r="B113" s="24" t="s">
        <v>160</v>
      </c>
      <c r="C113" s="25" t="s">
        <v>238</v>
      </c>
      <c r="D113" s="57"/>
      <c r="E113" s="6"/>
      <c r="F113" s="6"/>
      <c r="G113" s="63"/>
    </row>
    <row r="114" spans="1:8" s="7" customFormat="1" ht="15.75">
      <c r="A114" s="8"/>
      <c r="B114" s="24" t="s">
        <v>161</v>
      </c>
      <c r="C114" s="9" t="s">
        <v>292</v>
      </c>
      <c r="D114" s="57">
        <v>65</v>
      </c>
      <c r="E114" s="6"/>
      <c r="F114" s="6"/>
      <c r="G114" s="63">
        <v>65</v>
      </c>
      <c r="H114" s="7">
        <v>82</v>
      </c>
    </row>
    <row r="115" spans="1:8" s="7" customFormat="1" ht="15.75">
      <c r="A115" s="8"/>
      <c r="B115" s="24" t="s">
        <v>162</v>
      </c>
      <c r="C115" s="9" t="s">
        <v>293</v>
      </c>
      <c r="D115" s="57">
        <v>100</v>
      </c>
      <c r="E115" s="6"/>
      <c r="F115" s="6"/>
      <c r="G115" s="63">
        <v>100</v>
      </c>
    </row>
    <row r="116" spans="1:8" s="7" customFormat="1" ht="15.75">
      <c r="A116" s="8"/>
      <c r="B116" s="24" t="s">
        <v>163</v>
      </c>
      <c r="C116" s="9" t="s">
        <v>294</v>
      </c>
      <c r="D116" s="57">
        <v>70</v>
      </c>
      <c r="E116" s="6"/>
      <c r="F116" s="6"/>
      <c r="G116" s="63">
        <v>70</v>
      </c>
    </row>
    <row r="117" spans="1:8" s="7" customFormat="1" ht="15.75">
      <c r="A117" s="8"/>
      <c r="B117" s="24" t="s">
        <v>164</v>
      </c>
      <c r="C117" s="9" t="s">
        <v>295</v>
      </c>
      <c r="D117" s="57">
        <v>60</v>
      </c>
      <c r="E117" s="6"/>
      <c r="F117" s="6"/>
      <c r="G117" s="63">
        <v>80</v>
      </c>
    </row>
    <row r="118" spans="1:8" s="7" customFormat="1" ht="15.75">
      <c r="A118" s="8"/>
      <c r="B118" s="24" t="s">
        <v>165</v>
      </c>
      <c r="C118" s="9" t="s">
        <v>296</v>
      </c>
      <c r="D118" s="57">
        <v>100</v>
      </c>
      <c r="E118" s="6"/>
      <c r="F118" s="6"/>
      <c r="G118" s="63">
        <v>100</v>
      </c>
      <c r="H118" s="7">
        <v>78</v>
      </c>
    </row>
    <row r="119" spans="1:8" s="7" customFormat="1" ht="15.75">
      <c r="A119" s="8"/>
      <c r="B119" s="24" t="s">
        <v>166</v>
      </c>
      <c r="C119" s="9" t="s">
        <v>297</v>
      </c>
      <c r="D119" s="57">
        <v>120</v>
      </c>
      <c r="E119" s="6"/>
      <c r="F119" s="6"/>
      <c r="G119" s="63">
        <v>120</v>
      </c>
    </row>
    <row r="120" spans="1:8" s="7" customFormat="1" ht="15.75">
      <c r="A120" s="8"/>
      <c r="B120" s="24" t="s">
        <v>167</v>
      </c>
      <c r="C120" s="9" t="s">
        <v>298</v>
      </c>
      <c r="D120" s="57">
        <v>75</v>
      </c>
      <c r="E120" s="6"/>
      <c r="F120" s="6"/>
      <c r="G120" s="63">
        <v>75</v>
      </c>
      <c r="H120" s="7">
        <v>76</v>
      </c>
    </row>
    <row r="121" spans="1:8" s="7" customFormat="1" ht="15.75">
      <c r="A121" s="8">
        <v>11</v>
      </c>
      <c r="B121" s="24" t="s">
        <v>168</v>
      </c>
      <c r="C121" s="9" t="s">
        <v>365</v>
      </c>
      <c r="D121" s="57"/>
      <c r="E121" s="6"/>
      <c r="F121" s="6"/>
      <c r="G121" s="63"/>
    </row>
    <row r="122" spans="1:8" s="7" customFormat="1" ht="15.75">
      <c r="A122" s="8"/>
      <c r="B122" s="24" t="s">
        <v>169</v>
      </c>
      <c r="C122" s="25" t="s">
        <v>299</v>
      </c>
      <c r="D122" s="57">
        <v>10</v>
      </c>
      <c r="E122" s="6"/>
      <c r="F122" s="6"/>
      <c r="G122" s="63">
        <v>15</v>
      </c>
      <c r="H122" s="7">
        <v>5.5</v>
      </c>
    </row>
    <row r="123" spans="1:8" s="7" customFormat="1" ht="15.75">
      <c r="A123" s="8"/>
      <c r="B123" s="24" t="s">
        <v>170</v>
      </c>
      <c r="C123" s="25" t="s">
        <v>398</v>
      </c>
      <c r="D123" s="57">
        <v>100</v>
      </c>
      <c r="E123" s="6"/>
      <c r="F123" s="6"/>
      <c r="G123" s="63">
        <v>175</v>
      </c>
    </row>
    <row r="124" spans="1:8" s="7" customFormat="1" ht="15.75">
      <c r="A124" s="8"/>
      <c r="B124" s="24" t="s">
        <v>171</v>
      </c>
      <c r="C124" s="25" t="s">
        <v>396</v>
      </c>
      <c r="D124" s="57">
        <v>0</v>
      </c>
      <c r="E124" s="6"/>
      <c r="F124" s="6"/>
      <c r="G124" s="63">
        <v>175</v>
      </c>
    </row>
    <row r="125" spans="1:8" s="7" customFormat="1" ht="15.75">
      <c r="A125" s="8"/>
      <c r="B125" s="24" t="s">
        <v>172</v>
      </c>
      <c r="C125" s="25" t="s">
        <v>399</v>
      </c>
      <c r="D125" s="57">
        <v>0</v>
      </c>
      <c r="E125" s="6"/>
      <c r="F125" s="6"/>
      <c r="G125" s="63">
        <v>150</v>
      </c>
    </row>
    <row r="126" spans="1:8" s="7" customFormat="1" ht="15.75">
      <c r="A126" s="8"/>
      <c r="B126" s="24" t="s">
        <v>173</v>
      </c>
      <c r="C126" s="25" t="s">
        <v>397</v>
      </c>
      <c r="D126" s="57"/>
      <c r="E126" s="6"/>
      <c r="F126" s="6"/>
      <c r="G126" s="63">
        <v>100</v>
      </c>
    </row>
    <row r="127" spans="1:8" s="7" customFormat="1" ht="15.75">
      <c r="A127" s="8"/>
      <c r="B127" s="24" t="s">
        <v>174</v>
      </c>
      <c r="C127" s="25" t="s">
        <v>300</v>
      </c>
      <c r="D127" s="57">
        <v>100</v>
      </c>
      <c r="E127" s="6"/>
      <c r="F127" s="6"/>
      <c r="G127" s="63">
        <v>100</v>
      </c>
    </row>
    <row r="128" spans="1:8" s="7" customFormat="1" ht="15.75">
      <c r="A128" s="8"/>
      <c r="B128" s="24" t="s">
        <v>175</v>
      </c>
      <c r="C128" s="25" t="s">
        <v>301</v>
      </c>
      <c r="D128" s="57">
        <v>100</v>
      </c>
      <c r="E128" s="6"/>
      <c r="F128" s="6"/>
      <c r="G128" s="63">
        <v>100</v>
      </c>
    </row>
    <row r="129" spans="1:8" s="7" customFormat="1" ht="15.75">
      <c r="A129" s="8"/>
      <c r="B129" s="24" t="s">
        <v>176</v>
      </c>
      <c r="C129" s="25" t="s">
        <v>302</v>
      </c>
      <c r="D129" s="57">
        <v>20</v>
      </c>
      <c r="E129" s="6"/>
      <c r="F129" s="6"/>
      <c r="G129" s="63">
        <v>20</v>
      </c>
    </row>
    <row r="130" spans="1:8" s="7" customFormat="1" ht="15.75">
      <c r="A130" s="8"/>
      <c r="B130" s="24" t="s">
        <v>177</v>
      </c>
      <c r="C130" s="25" t="s">
        <v>303</v>
      </c>
      <c r="D130" s="57">
        <v>90</v>
      </c>
      <c r="E130" s="6"/>
      <c r="F130" s="6"/>
      <c r="G130" s="63">
        <v>90</v>
      </c>
      <c r="H130" s="7">
        <v>22</v>
      </c>
    </row>
    <row r="131" spans="1:8" s="7" customFormat="1" ht="15.75">
      <c r="A131" s="8"/>
      <c r="B131" s="24" t="s">
        <v>178</v>
      </c>
      <c r="C131" s="25" t="s">
        <v>304</v>
      </c>
      <c r="D131" s="57">
        <v>18</v>
      </c>
      <c r="E131" s="6"/>
      <c r="F131" s="6"/>
      <c r="G131" s="63">
        <v>15</v>
      </c>
      <c r="H131" s="7">
        <v>46</v>
      </c>
    </row>
    <row r="132" spans="1:8" s="7" customFormat="1" ht="15.75">
      <c r="A132" s="8"/>
      <c r="B132" s="24" t="s">
        <v>179</v>
      </c>
      <c r="C132" s="25" t="s">
        <v>305</v>
      </c>
      <c r="D132" s="57">
        <v>25</v>
      </c>
      <c r="E132" s="6"/>
      <c r="F132" s="6"/>
      <c r="G132" s="63">
        <v>20</v>
      </c>
      <c r="H132" s="7">
        <v>49</v>
      </c>
    </row>
    <row r="133" spans="1:8" s="7" customFormat="1" ht="15.75">
      <c r="A133" s="8"/>
      <c r="B133" s="24" t="s">
        <v>180</v>
      </c>
      <c r="C133" s="25" t="s">
        <v>306</v>
      </c>
      <c r="D133" s="57">
        <v>73</v>
      </c>
      <c r="E133" s="6"/>
      <c r="F133" s="6"/>
      <c r="G133" s="63">
        <v>50</v>
      </c>
      <c r="H133" s="7">
        <v>96</v>
      </c>
    </row>
    <row r="134" spans="1:8" s="7" customFormat="1" ht="15.75">
      <c r="A134" s="8"/>
      <c r="B134" s="24" t="s">
        <v>181</v>
      </c>
      <c r="C134" s="25" t="s">
        <v>307</v>
      </c>
      <c r="D134" s="57">
        <v>35</v>
      </c>
      <c r="E134" s="6"/>
      <c r="F134" s="6"/>
      <c r="G134" s="63">
        <v>35</v>
      </c>
    </row>
    <row r="135" spans="1:8" s="7" customFormat="1" ht="15.75">
      <c r="A135" s="8"/>
      <c r="B135" s="24" t="s">
        <v>182</v>
      </c>
      <c r="C135" s="25" t="s">
        <v>308</v>
      </c>
      <c r="D135" s="57">
        <v>30</v>
      </c>
      <c r="E135" s="6"/>
      <c r="F135" s="6"/>
      <c r="G135" s="63">
        <v>30</v>
      </c>
    </row>
    <row r="136" spans="1:8" s="7" customFormat="1" ht="15.75">
      <c r="A136" s="8"/>
      <c r="B136" s="24" t="s">
        <v>183</v>
      </c>
      <c r="C136" s="25" t="s">
        <v>309</v>
      </c>
      <c r="D136" s="57">
        <v>100</v>
      </c>
      <c r="E136" s="6"/>
      <c r="F136" s="6"/>
      <c r="G136" s="63">
        <v>100</v>
      </c>
    </row>
    <row r="137" spans="1:8" s="7" customFormat="1" ht="15.75">
      <c r="A137" s="8"/>
      <c r="B137" s="24" t="s">
        <v>184</v>
      </c>
      <c r="C137" s="25" t="s">
        <v>310</v>
      </c>
      <c r="D137" s="57">
        <v>55</v>
      </c>
      <c r="E137" s="6"/>
      <c r="F137" s="6"/>
      <c r="G137" s="63">
        <v>100</v>
      </c>
    </row>
    <row r="138" spans="1:8" s="7" customFormat="1" ht="15.75">
      <c r="A138" s="8"/>
      <c r="B138" s="24" t="s">
        <v>185</v>
      </c>
      <c r="C138" s="25" t="s">
        <v>366</v>
      </c>
      <c r="D138" s="57">
        <v>70</v>
      </c>
      <c r="E138" s="6"/>
      <c r="F138" s="6"/>
      <c r="G138" s="63">
        <v>100</v>
      </c>
    </row>
    <row r="139" spans="1:8" s="7" customFormat="1" ht="15.75">
      <c r="A139" s="8"/>
      <c r="B139" s="24" t="s">
        <v>186</v>
      </c>
      <c r="C139" s="25" t="s">
        <v>367</v>
      </c>
      <c r="D139" s="57">
        <v>25</v>
      </c>
      <c r="E139" s="6"/>
      <c r="F139" s="6"/>
      <c r="G139" s="63">
        <v>25</v>
      </c>
    </row>
    <row r="140" spans="1:8" s="7" customFormat="1" ht="15.75">
      <c r="A140" s="8"/>
      <c r="B140" s="24" t="s">
        <v>187</v>
      </c>
      <c r="C140" s="25" t="s">
        <v>311</v>
      </c>
      <c r="D140" s="57">
        <v>20</v>
      </c>
      <c r="E140" s="6"/>
      <c r="F140" s="6"/>
      <c r="G140" s="63">
        <v>20</v>
      </c>
    </row>
    <row r="141" spans="1:8" s="7" customFormat="1" ht="15.75">
      <c r="A141" s="8"/>
      <c r="B141" s="24" t="s">
        <v>188</v>
      </c>
      <c r="C141" s="25" t="s">
        <v>312</v>
      </c>
      <c r="D141" s="57">
        <v>27</v>
      </c>
      <c r="E141" s="6"/>
      <c r="F141" s="6"/>
      <c r="G141" s="63">
        <v>30</v>
      </c>
    </row>
    <row r="142" spans="1:8" s="7" customFormat="1" ht="15.75">
      <c r="A142" s="8"/>
      <c r="B142" s="24" t="s">
        <v>189</v>
      </c>
      <c r="C142" s="25" t="s">
        <v>313</v>
      </c>
      <c r="D142" s="57">
        <v>30</v>
      </c>
      <c r="E142" s="6"/>
      <c r="F142" s="6"/>
      <c r="G142" s="63">
        <v>100</v>
      </c>
    </row>
    <row r="143" spans="1:8" s="7" customFormat="1" ht="15.75">
      <c r="A143" s="8"/>
      <c r="B143" s="24" t="s">
        <v>190</v>
      </c>
      <c r="C143" s="25" t="s">
        <v>314</v>
      </c>
      <c r="D143" s="57">
        <v>150</v>
      </c>
      <c r="E143" s="6"/>
      <c r="F143" s="6"/>
      <c r="G143" s="63">
        <v>300</v>
      </c>
    </row>
    <row r="144" spans="1:8" s="7" customFormat="1" ht="15.75">
      <c r="A144" s="8"/>
      <c r="B144" s="24" t="s">
        <v>191</v>
      </c>
      <c r="C144" s="25" t="s">
        <v>315</v>
      </c>
      <c r="D144" s="57">
        <v>12</v>
      </c>
      <c r="E144" s="6"/>
      <c r="F144" s="6"/>
      <c r="G144" s="63">
        <v>15</v>
      </c>
    </row>
    <row r="145" spans="1:7" s="7" customFormat="1" ht="15.75">
      <c r="A145" s="8"/>
      <c r="B145" s="24" t="s">
        <v>192</v>
      </c>
      <c r="C145" s="25" t="s">
        <v>316</v>
      </c>
      <c r="D145" s="57">
        <v>25</v>
      </c>
      <c r="E145" s="6"/>
      <c r="F145" s="6"/>
      <c r="G145" s="63">
        <v>25</v>
      </c>
    </row>
    <row r="146" spans="1:7" s="7" customFormat="1" ht="47.25">
      <c r="A146" s="8">
        <v>13</v>
      </c>
      <c r="B146" s="24" t="s">
        <v>193</v>
      </c>
      <c r="C146" s="25" t="s">
        <v>239</v>
      </c>
      <c r="D146" s="57"/>
      <c r="E146" s="6"/>
      <c r="F146" s="6"/>
      <c r="G146" s="63"/>
    </row>
    <row r="147" spans="1:7" s="7" customFormat="1" ht="15.75">
      <c r="A147" s="8"/>
      <c r="B147" s="24" t="s">
        <v>194</v>
      </c>
      <c r="C147" s="25" t="s">
        <v>240</v>
      </c>
      <c r="D147" s="57"/>
      <c r="E147" s="6"/>
      <c r="F147" s="6"/>
      <c r="G147" s="63"/>
    </row>
    <row r="148" spans="1:7" s="7" customFormat="1" ht="15.75">
      <c r="A148" s="8"/>
      <c r="B148" s="24" t="s">
        <v>195</v>
      </c>
      <c r="C148" s="34" t="s">
        <v>245</v>
      </c>
      <c r="D148" s="57">
        <v>500</v>
      </c>
      <c r="E148" s="6"/>
      <c r="F148" s="6"/>
      <c r="G148" s="63">
        <v>400</v>
      </c>
    </row>
    <row r="149" spans="1:7" s="7" customFormat="1" ht="15.75">
      <c r="A149" s="8"/>
      <c r="B149" s="24" t="s">
        <v>196</v>
      </c>
      <c r="C149" s="34" t="s">
        <v>246</v>
      </c>
      <c r="D149" s="57">
        <v>350</v>
      </c>
      <c r="E149" s="6"/>
      <c r="F149" s="6"/>
      <c r="G149" s="63">
        <v>300</v>
      </c>
    </row>
    <row r="150" spans="1:7" s="7" customFormat="1" ht="15.75">
      <c r="A150" s="8"/>
      <c r="B150" s="24" t="s">
        <v>197</v>
      </c>
      <c r="C150" s="34" t="s">
        <v>247</v>
      </c>
      <c r="D150" s="60" t="s">
        <v>241</v>
      </c>
      <c r="E150" s="6"/>
      <c r="F150" s="6"/>
      <c r="G150" s="63">
        <v>400</v>
      </c>
    </row>
    <row r="151" spans="1:7" s="7" customFormat="1" ht="15.75">
      <c r="A151" s="8"/>
      <c r="B151" s="24" t="s">
        <v>198</v>
      </c>
      <c r="C151" s="34" t="s">
        <v>248</v>
      </c>
      <c r="D151" s="57">
        <v>500</v>
      </c>
      <c r="E151" s="6"/>
      <c r="F151" s="6"/>
      <c r="G151" s="63">
        <v>300</v>
      </c>
    </row>
    <row r="152" spans="1:7" s="7" customFormat="1" ht="15.75">
      <c r="A152" s="8"/>
      <c r="B152" s="24" t="s">
        <v>199</v>
      </c>
      <c r="C152" s="34" t="s">
        <v>249</v>
      </c>
      <c r="D152" s="60" t="s">
        <v>241</v>
      </c>
      <c r="E152" s="6"/>
      <c r="F152" s="6"/>
      <c r="G152" s="63">
        <v>400</v>
      </c>
    </row>
    <row r="153" spans="1:7" s="7" customFormat="1" ht="15.75">
      <c r="A153" s="8"/>
      <c r="B153" s="24" t="s">
        <v>200</v>
      </c>
      <c r="C153" s="34" t="s">
        <v>250</v>
      </c>
      <c r="D153" s="57">
        <v>1000</v>
      </c>
      <c r="E153" s="6"/>
      <c r="F153" s="6"/>
      <c r="G153" s="63">
        <v>600</v>
      </c>
    </row>
    <row r="154" spans="1:7" s="7" customFormat="1" ht="15.75">
      <c r="A154" s="8"/>
      <c r="B154" s="24" t="s">
        <v>201</v>
      </c>
      <c r="C154" s="34" t="s">
        <v>251</v>
      </c>
      <c r="D154" s="57" t="s">
        <v>242</v>
      </c>
      <c r="E154" s="6"/>
      <c r="F154" s="6"/>
      <c r="G154" s="63">
        <v>800</v>
      </c>
    </row>
    <row r="155" spans="1:7" s="7" customFormat="1" ht="15.75">
      <c r="A155" s="8"/>
      <c r="B155" s="24" t="s">
        <v>202</v>
      </c>
      <c r="C155" s="34" t="s">
        <v>252</v>
      </c>
      <c r="D155" s="57" t="s">
        <v>243</v>
      </c>
      <c r="E155" s="6"/>
      <c r="F155" s="6"/>
      <c r="G155" s="63">
        <v>400</v>
      </c>
    </row>
    <row r="156" spans="1:7" s="7" customFormat="1" ht="31.5">
      <c r="A156" s="8">
        <v>14</v>
      </c>
      <c r="B156" s="24"/>
      <c r="C156" s="39" t="s">
        <v>244</v>
      </c>
      <c r="D156" s="61"/>
      <c r="E156" s="6"/>
      <c r="F156" s="6"/>
      <c r="G156" s="63"/>
    </row>
    <row r="157" spans="1:7" s="7" customFormat="1" ht="15.75">
      <c r="A157" s="8"/>
      <c r="B157" s="24" t="s">
        <v>203</v>
      </c>
      <c r="C157" s="34" t="s">
        <v>254</v>
      </c>
      <c r="D157" s="61">
        <v>300</v>
      </c>
      <c r="E157" s="6"/>
      <c r="F157" s="6"/>
      <c r="G157" s="63">
        <v>300</v>
      </c>
    </row>
    <row r="158" spans="1:7" s="7" customFormat="1" ht="15.75">
      <c r="A158" s="8"/>
      <c r="B158" s="24" t="s">
        <v>204</v>
      </c>
      <c r="C158" s="34" t="s">
        <v>255</v>
      </c>
      <c r="D158" s="61">
        <v>300</v>
      </c>
      <c r="E158" s="6"/>
      <c r="F158" s="6"/>
      <c r="G158" s="63">
        <v>300</v>
      </c>
    </row>
    <row r="159" spans="1:7" s="7" customFormat="1" ht="15.75">
      <c r="A159" s="8"/>
      <c r="B159" s="24" t="s">
        <v>205</v>
      </c>
      <c r="C159" s="34" t="s">
        <v>256</v>
      </c>
      <c r="D159" s="61">
        <v>300</v>
      </c>
      <c r="E159" s="6"/>
      <c r="F159" s="6"/>
      <c r="G159" s="63">
        <v>150</v>
      </c>
    </row>
    <row r="160" spans="1:7" s="7" customFormat="1" ht="15.75">
      <c r="A160" s="8"/>
      <c r="B160" s="24" t="s">
        <v>206</v>
      </c>
      <c r="C160" s="34" t="s">
        <v>257</v>
      </c>
      <c r="D160" s="61">
        <v>300</v>
      </c>
      <c r="E160" s="6"/>
      <c r="F160" s="6"/>
      <c r="G160" s="63">
        <v>150</v>
      </c>
    </row>
    <row r="161" spans="1:8" s="7" customFormat="1" ht="15.75">
      <c r="A161" s="8"/>
      <c r="B161" s="24" t="s">
        <v>207</v>
      </c>
      <c r="C161" s="34" t="s">
        <v>258</v>
      </c>
      <c r="D161" s="61">
        <v>320</v>
      </c>
      <c r="E161" s="6"/>
      <c r="F161" s="6"/>
      <c r="G161" s="63">
        <v>350</v>
      </c>
    </row>
    <row r="162" spans="1:8" s="7" customFormat="1" ht="15.75">
      <c r="A162" s="8"/>
      <c r="B162" s="24" t="s">
        <v>208</v>
      </c>
      <c r="C162" s="34" t="s">
        <v>259</v>
      </c>
      <c r="D162" s="57" t="s">
        <v>253</v>
      </c>
      <c r="E162" s="6"/>
      <c r="F162" s="6"/>
      <c r="G162" s="63">
        <v>300</v>
      </c>
    </row>
    <row r="163" spans="1:8" s="7" customFormat="1" ht="15.75">
      <c r="A163" s="8"/>
      <c r="B163" s="24" t="s">
        <v>209</v>
      </c>
      <c r="C163" s="34" t="s">
        <v>260</v>
      </c>
      <c r="D163" s="61">
        <v>200</v>
      </c>
      <c r="E163" s="6"/>
      <c r="F163" s="6"/>
      <c r="G163" s="63">
        <v>200</v>
      </c>
    </row>
    <row r="164" spans="1:8" s="7" customFormat="1" ht="15.75">
      <c r="A164" s="8"/>
      <c r="B164" s="24" t="s">
        <v>210</v>
      </c>
      <c r="C164" s="34" t="s">
        <v>261</v>
      </c>
      <c r="D164" s="61">
        <v>500</v>
      </c>
      <c r="E164" s="6"/>
      <c r="F164" s="6"/>
      <c r="G164" s="63">
        <v>350</v>
      </c>
    </row>
    <row r="165" spans="1:8" s="7" customFormat="1" ht="15.75">
      <c r="A165" s="8"/>
      <c r="B165" s="24" t="s">
        <v>211</v>
      </c>
      <c r="C165" s="34" t="s">
        <v>262</v>
      </c>
      <c r="D165" s="61">
        <v>120</v>
      </c>
      <c r="E165" s="6"/>
      <c r="F165" s="6"/>
      <c r="G165" s="63">
        <v>150</v>
      </c>
    </row>
    <row r="166" spans="1:8" s="7" customFormat="1" ht="15.75">
      <c r="A166" s="8"/>
      <c r="B166" s="24" t="s">
        <v>212</v>
      </c>
      <c r="C166" s="34" t="s">
        <v>263</v>
      </c>
      <c r="D166" s="61">
        <v>250</v>
      </c>
      <c r="E166" s="6"/>
      <c r="F166" s="6"/>
      <c r="G166" s="63">
        <v>250</v>
      </c>
    </row>
    <row r="167" spans="1:8" s="7" customFormat="1" ht="15.75">
      <c r="A167" s="8"/>
      <c r="B167" s="24" t="s">
        <v>213</v>
      </c>
      <c r="C167" s="34" t="s">
        <v>264</v>
      </c>
      <c r="D167" s="61">
        <v>50</v>
      </c>
      <c r="E167" s="6"/>
      <c r="F167" s="6"/>
      <c r="G167" s="63">
        <v>50</v>
      </c>
    </row>
    <row r="168" spans="1:8" s="7" customFormat="1" ht="15.75">
      <c r="A168" s="8">
        <v>15</v>
      </c>
      <c r="B168" s="24"/>
      <c r="C168" s="34" t="s">
        <v>265</v>
      </c>
      <c r="D168" s="61"/>
      <c r="E168" s="6"/>
      <c r="F168" s="6"/>
      <c r="G168" s="63"/>
    </row>
    <row r="169" spans="1:8" s="7" customFormat="1" ht="15.75">
      <c r="A169" s="8"/>
      <c r="B169" s="24" t="s">
        <v>214</v>
      </c>
      <c r="C169" s="34" t="s">
        <v>266</v>
      </c>
      <c r="D169" s="61">
        <v>150</v>
      </c>
      <c r="E169" s="6"/>
      <c r="F169" s="6"/>
      <c r="G169" s="63">
        <v>150</v>
      </c>
    </row>
    <row r="170" spans="1:8" s="7" customFormat="1" ht="15.75">
      <c r="A170" s="8"/>
      <c r="B170" s="24" t="s">
        <v>215</v>
      </c>
      <c r="C170" s="34" t="s">
        <v>267</v>
      </c>
      <c r="D170" s="61">
        <v>250</v>
      </c>
      <c r="E170" s="6"/>
      <c r="F170" s="6"/>
      <c r="G170" s="63">
        <v>200</v>
      </c>
    </row>
    <row r="171" spans="1:8" s="7" customFormat="1" ht="15.75">
      <c r="A171" s="8"/>
      <c r="B171" s="24" t="s">
        <v>216</v>
      </c>
      <c r="C171" s="34" t="s">
        <v>268</v>
      </c>
      <c r="D171" s="61">
        <v>150</v>
      </c>
      <c r="E171" s="6"/>
      <c r="F171" s="6"/>
      <c r="G171" s="63">
        <v>150</v>
      </c>
    </row>
    <row r="172" spans="1:8" s="7" customFormat="1" ht="15.75">
      <c r="A172" s="8"/>
      <c r="B172" s="24" t="s">
        <v>217</v>
      </c>
      <c r="C172" s="34" t="s">
        <v>269</v>
      </c>
      <c r="D172" s="61">
        <v>200</v>
      </c>
      <c r="E172" s="6"/>
      <c r="F172" s="6">
        <v>50</v>
      </c>
      <c r="G172" s="63">
        <v>100</v>
      </c>
      <c r="H172" s="7">
        <v>132</v>
      </c>
    </row>
    <row r="173" spans="1:8" s="7" customFormat="1" ht="18.75">
      <c r="A173" s="8"/>
      <c r="B173" s="24"/>
      <c r="C173" s="40" t="s">
        <v>270</v>
      </c>
      <c r="D173" s="61"/>
      <c r="E173" s="6"/>
      <c r="F173" s="6"/>
      <c r="G173" s="63"/>
    </row>
    <row r="174" spans="1:8" s="7" customFormat="1" ht="31.5">
      <c r="A174" s="8">
        <v>1</v>
      </c>
      <c r="B174" s="24" t="s">
        <v>218</v>
      </c>
      <c r="C174" s="25" t="s">
        <v>271</v>
      </c>
      <c r="D174" s="57"/>
      <c r="E174" s="6"/>
      <c r="F174" s="6"/>
      <c r="G174" s="63"/>
    </row>
    <row r="175" spans="1:8" s="7" customFormat="1" ht="15.75">
      <c r="A175" s="8">
        <v>2</v>
      </c>
      <c r="B175" s="24" t="s">
        <v>219</v>
      </c>
      <c r="C175" s="9" t="s">
        <v>272</v>
      </c>
      <c r="D175" s="57"/>
      <c r="E175" s="6"/>
      <c r="F175" s="6"/>
      <c r="G175" s="63"/>
      <c r="H175" s="7" t="s">
        <v>346</v>
      </c>
    </row>
    <row r="176" spans="1:8" s="7" customFormat="1" ht="31.5">
      <c r="A176" s="8">
        <v>3</v>
      </c>
      <c r="B176" s="24" t="s">
        <v>220</v>
      </c>
      <c r="C176" s="9" t="s">
        <v>273</v>
      </c>
      <c r="D176" s="57" t="s">
        <v>400</v>
      </c>
      <c r="E176" s="6"/>
      <c r="F176" s="6"/>
      <c r="G176" s="63"/>
    </row>
    <row r="177" spans="1:8" s="7" customFormat="1" ht="56.25">
      <c r="A177" s="8"/>
      <c r="B177" s="24"/>
      <c r="C177" s="35" t="s">
        <v>274</v>
      </c>
      <c r="D177" s="57"/>
      <c r="E177" s="6"/>
      <c r="F177" s="6"/>
      <c r="G177" s="63"/>
    </row>
    <row r="178" spans="1:8" s="7" customFormat="1" ht="31.5">
      <c r="A178" s="8">
        <v>1</v>
      </c>
      <c r="B178" s="24" t="s">
        <v>221</v>
      </c>
      <c r="C178" s="25" t="s">
        <v>275</v>
      </c>
      <c r="D178" s="57">
        <v>500</v>
      </c>
      <c r="E178" s="6"/>
      <c r="F178" s="6"/>
      <c r="G178" s="63">
        <v>500</v>
      </c>
    </row>
    <row r="179" spans="1:8" s="7" customFormat="1" ht="31.5">
      <c r="A179" s="8">
        <v>2</v>
      </c>
      <c r="B179" s="24" t="s">
        <v>222</v>
      </c>
      <c r="C179" s="9" t="s">
        <v>276</v>
      </c>
      <c r="D179" s="57"/>
      <c r="E179" s="6">
        <v>650</v>
      </c>
      <c r="F179" s="6"/>
      <c r="G179" s="63">
        <v>650</v>
      </c>
    </row>
    <row r="180" spans="1:8" s="7" customFormat="1" ht="47.25">
      <c r="A180" s="8">
        <v>3</v>
      </c>
      <c r="B180" s="24" t="s">
        <v>223</v>
      </c>
      <c r="C180" s="9" t="s">
        <v>277</v>
      </c>
      <c r="D180" s="57">
        <v>850</v>
      </c>
      <c r="E180" s="6"/>
      <c r="F180" s="6"/>
      <c r="G180" s="63">
        <v>850</v>
      </c>
    </row>
    <row r="181" spans="1:8" s="7" customFormat="1" ht="31.5">
      <c r="A181" s="8">
        <v>4</v>
      </c>
      <c r="B181" s="24"/>
      <c r="C181" s="9" t="s">
        <v>278</v>
      </c>
      <c r="D181" s="57"/>
      <c r="E181" s="6"/>
      <c r="F181" s="6"/>
      <c r="G181" s="63"/>
    </row>
    <row r="182" spans="1:8" s="7" customFormat="1" ht="31.5">
      <c r="A182" s="8"/>
      <c r="B182" s="24" t="s">
        <v>224</v>
      </c>
      <c r="C182" s="9" t="s">
        <v>279</v>
      </c>
      <c r="D182" s="57"/>
      <c r="E182" s="62">
        <v>865.14</v>
      </c>
      <c r="F182" s="62"/>
      <c r="G182" s="63">
        <v>865</v>
      </c>
    </row>
    <row r="183" spans="1:8" s="7" customFormat="1" ht="47.25">
      <c r="A183" s="8"/>
      <c r="B183" s="24" t="s">
        <v>225</v>
      </c>
      <c r="C183" s="9" t="s">
        <v>280</v>
      </c>
      <c r="D183" s="57"/>
      <c r="E183" s="62">
        <v>865.14</v>
      </c>
      <c r="F183" s="62"/>
      <c r="G183" s="63">
        <v>1030</v>
      </c>
    </row>
    <row r="184" spans="1:8" s="7" customFormat="1" ht="31.5">
      <c r="A184" s="8"/>
      <c r="B184" s="24" t="s">
        <v>226</v>
      </c>
      <c r="C184" s="9" t="s">
        <v>281</v>
      </c>
      <c r="D184" s="57"/>
      <c r="E184" s="62">
        <v>865.14</v>
      </c>
      <c r="F184" s="62"/>
      <c r="G184" s="63">
        <v>1030</v>
      </c>
    </row>
    <row r="185" spans="1:8" s="7" customFormat="1" ht="31.5">
      <c r="A185" s="8"/>
      <c r="B185" s="24" t="s">
        <v>227</v>
      </c>
      <c r="C185" s="9" t="s">
        <v>282</v>
      </c>
      <c r="D185" s="57"/>
      <c r="E185" s="62">
        <v>865.14</v>
      </c>
      <c r="F185" s="62"/>
      <c r="G185" s="63">
        <v>865</v>
      </c>
    </row>
    <row r="186" spans="1:8" s="7" customFormat="1" ht="15.75">
      <c r="A186" s="8">
        <v>5</v>
      </c>
      <c r="B186" s="24" t="s">
        <v>228</v>
      </c>
      <c r="C186" s="9" t="s">
        <v>283</v>
      </c>
      <c r="D186" s="57">
        <v>25</v>
      </c>
      <c r="E186" s="6"/>
      <c r="F186" s="6"/>
      <c r="G186" s="63">
        <v>30</v>
      </c>
    </row>
    <row r="187" spans="1:8" s="7" customFormat="1" ht="15.75">
      <c r="A187" s="8">
        <v>6</v>
      </c>
      <c r="B187" s="24" t="s">
        <v>229</v>
      </c>
      <c r="C187" s="9" t="s">
        <v>284</v>
      </c>
      <c r="D187" s="57">
        <v>10</v>
      </c>
      <c r="E187" s="6"/>
      <c r="F187" s="6"/>
      <c r="G187" s="63">
        <v>25</v>
      </c>
    </row>
    <row r="188" spans="1:8" s="7" customFormat="1" ht="15.75">
      <c r="A188" s="8">
        <v>7</v>
      </c>
      <c r="B188" s="24" t="s">
        <v>230</v>
      </c>
      <c r="C188" s="9" t="s">
        <v>285</v>
      </c>
      <c r="D188" s="57">
        <v>50</v>
      </c>
      <c r="E188" s="6"/>
      <c r="F188" s="6"/>
      <c r="G188" s="63">
        <v>50</v>
      </c>
      <c r="H188" s="7">
        <v>160</v>
      </c>
    </row>
    <row r="189" spans="1:8" s="7" customFormat="1" ht="15.75">
      <c r="A189" s="8">
        <v>8</v>
      </c>
      <c r="B189" s="24" t="s">
        <v>231</v>
      </c>
      <c r="C189" s="9" t="s">
        <v>286</v>
      </c>
      <c r="D189" s="57"/>
      <c r="E189" s="6">
        <v>100</v>
      </c>
      <c r="F189" s="6"/>
      <c r="G189" s="63">
        <v>120</v>
      </c>
    </row>
    <row r="190" spans="1:8" s="7" customFormat="1" ht="112.5">
      <c r="A190" s="8"/>
      <c r="B190" s="8"/>
      <c r="C190" s="41" t="s">
        <v>287</v>
      </c>
      <c r="D190" s="57"/>
      <c r="E190" s="6"/>
      <c r="F190" s="6"/>
      <c r="G190" s="63"/>
    </row>
    <row r="191" spans="1:8" s="7" customFormat="1" ht="63">
      <c r="A191" s="8">
        <v>1</v>
      </c>
      <c r="B191" s="8">
        <v>164</v>
      </c>
      <c r="C191" s="9" t="s">
        <v>288</v>
      </c>
      <c r="D191" s="57"/>
      <c r="E191" s="6">
        <v>850</v>
      </c>
      <c r="F191" s="6"/>
      <c r="G191" s="63">
        <v>850</v>
      </c>
    </row>
    <row r="192" spans="1:8" s="7" customFormat="1" ht="31.5">
      <c r="A192" s="8">
        <v>2</v>
      </c>
      <c r="B192" s="8">
        <v>165</v>
      </c>
      <c r="C192" s="9" t="s">
        <v>289</v>
      </c>
      <c r="D192" s="57">
        <v>650</v>
      </c>
      <c r="E192" s="6"/>
      <c r="F192" s="6"/>
      <c r="G192" s="63">
        <v>650</v>
      </c>
    </row>
    <row r="193" spans="1:7" s="7" customFormat="1" ht="31.5">
      <c r="A193" s="8">
        <v>3</v>
      </c>
      <c r="B193" s="8">
        <v>166</v>
      </c>
      <c r="C193" s="9" t="s">
        <v>290</v>
      </c>
      <c r="D193" s="57">
        <v>120</v>
      </c>
      <c r="E193" s="6"/>
      <c r="F193" s="6"/>
      <c r="G193" s="63"/>
    </row>
    <row r="194" spans="1:7" s="7" customFormat="1" ht="31.5">
      <c r="A194" s="8">
        <v>4</v>
      </c>
      <c r="B194" s="8">
        <v>167</v>
      </c>
      <c r="C194" s="9" t="s">
        <v>291</v>
      </c>
      <c r="D194" s="57">
        <v>850</v>
      </c>
      <c r="E194" s="6"/>
      <c r="F194" s="6"/>
      <c r="G194" s="63">
        <v>350</v>
      </c>
    </row>
    <row r="195" spans="1:7" s="7" customFormat="1" ht="31.5">
      <c r="A195" s="8">
        <v>5</v>
      </c>
      <c r="B195" s="8">
        <v>168</v>
      </c>
      <c r="C195" s="9" t="s">
        <v>386</v>
      </c>
      <c r="D195" s="57"/>
      <c r="E195" s="6">
        <v>120</v>
      </c>
      <c r="F195" s="6"/>
      <c r="G195" s="63">
        <v>150</v>
      </c>
    </row>
    <row r="196" spans="1:7" ht="15.75">
      <c r="A196" s="8">
        <v>6</v>
      </c>
      <c r="B196" s="8">
        <v>169</v>
      </c>
      <c r="C196" s="47" t="s">
        <v>369</v>
      </c>
      <c r="D196" s="57">
        <v>200</v>
      </c>
      <c r="E196" s="6"/>
      <c r="F196" s="6"/>
      <c r="G196" s="63">
        <v>200</v>
      </c>
    </row>
    <row r="197" spans="1:7" ht="15.75">
      <c r="A197" s="8">
        <v>7</v>
      </c>
      <c r="B197" s="8">
        <v>170</v>
      </c>
      <c r="C197" s="47" t="s">
        <v>370</v>
      </c>
      <c r="D197" s="57">
        <v>150</v>
      </c>
      <c r="E197" s="6"/>
      <c r="F197" s="6"/>
      <c r="G197" s="63">
        <v>150</v>
      </c>
    </row>
    <row r="198" spans="1:7" ht="15.75">
      <c r="A198" s="8">
        <v>8</v>
      </c>
      <c r="B198" s="8">
        <v>171</v>
      </c>
      <c r="C198" s="47" t="s">
        <v>371</v>
      </c>
      <c r="D198" s="57">
        <v>150</v>
      </c>
      <c r="E198" s="6"/>
      <c r="F198" s="6"/>
      <c r="G198" s="63">
        <v>120</v>
      </c>
    </row>
    <row r="199" spans="1:7" ht="15.75">
      <c r="A199" s="8">
        <v>10</v>
      </c>
      <c r="B199" s="8">
        <v>172</v>
      </c>
      <c r="C199" s="47" t="s">
        <v>372</v>
      </c>
      <c r="D199" s="57">
        <v>120</v>
      </c>
      <c r="E199" s="6"/>
      <c r="F199" s="6">
        <v>50</v>
      </c>
      <c r="G199" s="63">
        <v>50</v>
      </c>
    </row>
    <row r="200" spans="1:7" ht="15.75">
      <c r="A200" s="8">
        <v>13</v>
      </c>
      <c r="B200" s="8">
        <v>173</v>
      </c>
      <c r="C200" s="47" t="s">
        <v>373</v>
      </c>
      <c r="D200" s="57">
        <v>80</v>
      </c>
      <c r="E200" s="6"/>
      <c r="F200" s="6"/>
      <c r="G200" s="63"/>
    </row>
    <row r="201" spans="1:7" ht="15.75">
      <c r="A201" s="8">
        <v>14</v>
      </c>
      <c r="B201" s="8">
        <v>174</v>
      </c>
      <c r="C201" s="47" t="s">
        <v>401</v>
      </c>
      <c r="D201" s="58">
        <v>80</v>
      </c>
      <c r="E201" s="6"/>
      <c r="F201" s="6"/>
      <c r="G201" s="63">
        <v>50</v>
      </c>
    </row>
    <row r="202" spans="1:7" ht="15.75">
      <c r="A202" s="8">
        <v>15</v>
      </c>
      <c r="B202" s="8">
        <v>175</v>
      </c>
      <c r="C202" s="47" t="s">
        <v>374</v>
      </c>
      <c r="D202" s="57">
        <v>80</v>
      </c>
      <c r="E202" s="6"/>
      <c r="F202" s="6"/>
      <c r="G202" s="63">
        <v>80</v>
      </c>
    </row>
    <row r="203" spans="1:7" ht="15.75">
      <c r="A203" s="8">
        <v>16</v>
      </c>
      <c r="B203" s="8">
        <v>176</v>
      </c>
      <c r="C203" s="47" t="s">
        <v>375</v>
      </c>
      <c r="D203" s="57">
        <v>180</v>
      </c>
      <c r="E203" s="6"/>
      <c r="F203" s="6"/>
      <c r="G203" s="63"/>
    </row>
    <row r="204" spans="1:7" ht="15.75">
      <c r="A204" s="8">
        <v>17</v>
      </c>
      <c r="B204" s="8">
        <v>177</v>
      </c>
      <c r="C204" s="47" t="s">
        <v>376</v>
      </c>
      <c r="D204" s="57">
        <v>180</v>
      </c>
      <c r="E204" s="6"/>
      <c r="F204" s="6"/>
      <c r="G204" s="63"/>
    </row>
    <row r="205" spans="1:7" ht="15.75">
      <c r="A205" s="8">
        <v>18</v>
      </c>
      <c r="B205" s="8">
        <v>178</v>
      </c>
      <c r="C205" s="47" t="s">
        <v>377</v>
      </c>
      <c r="D205" s="57">
        <v>120</v>
      </c>
      <c r="E205" s="6"/>
      <c r="F205" s="6"/>
      <c r="G205" s="63">
        <v>80</v>
      </c>
    </row>
    <row r="206" spans="1:7" ht="15.75">
      <c r="A206" s="8">
        <v>19</v>
      </c>
      <c r="B206" s="8">
        <v>179</v>
      </c>
      <c r="C206" s="47" t="s">
        <v>378</v>
      </c>
      <c r="D206" s="57">
        <v>150</v>
      </c>
      <c r="E206" s="6"/>
      <c r="F206" s="6"/>
      <c r="G206" s="63"/>
    </row>
    <row r="207" spans="1:7" ht="31.5">
      <c r="A207" s="8">
        <v>20</v>
      </c>
      <c r="B207" s="8">
        <v>180</v>
      </c>
      <c r="C207" s="47" t="s">
        <v>402</v>
      </c>
      <c r="D207" s="57">
        <v>80</v>
      </c>
      <c r="E207" s="6"/>
      <c r="F207" s="6"/>
      <c r="G207" s="63">
        <v>50</v>
      </c>
    </row>
    <row r="208" spans="1:7" ht="15.75">
      <c r="A208" s="8"/>
      <c r="B208" s="8">
        <v>181</v>
      </c>
      <c r="C208" s="47" t="s">
        <v>403</v>
      </c>
      <c r="D208" s="57">
        <v>0</v>
      </c>
      <c r="E208" s="6"/>
      <c r="F208" s="6"/>
      <c r="G208" s="63">
        <v>150</v>
      </c>
    </row>
    <row r="209" spans="1:7" ht="31.5">
      <c r="A209" s="8">
        <v>23</v>
      </c>
      <c r="B209" s="8">
        <v>182</v>
      </c>
      <c r="C209" s="47" t="s">
        <v>379</v>
      </c>
      <c r="D209" s="57">
        <v>56</v>
      </c>
      <c r="E209" s="6"/>
      <c r="F209" s="6"/>
      <c r="G209" s="63">
        <v>60</v>
      </c>
    </row>
    <row r="210" spans="1:7">
      <c r="A210" s="8">
        <v>24</v>
      </c>
      <c r="B210" s="8">
        <v>183</v>
      </c>
      <c r="C210" s="6" t="s">
        <v>380</v>
      </c>
      <c r="D210" s="57" t="s">
        <v>382</v>
      </c>
      <c r="E210" s="6"/>
      <c r="F210" s="6"/>
      <c r="G210" s="63" t="s">
        <v>404</v>
      </c>
    </row>
    <row r="211" spans="1:7">
      <c r="A211" s="8">
        <v>25</v>
      </c>
      <c r="B211" s="8">
        <v>184</v>
      </c>
      <c r="C211" s="6" t="s">
        <v>381</v>
      </c>
      <c r="D211" s="57">
        <v>250</v>
      </c>
      <c r="E211" s="6"/>
      <c r="F211" s="6"/>
      <c r="G211" s="63">
        <v>200</v>
      </c>
    </row>
    <row r="212" spans="1:7" ht="15.75">
      <c r="A212" s="8">
        <v>26</v>
      </c>
      <c r="B212" s="8">
        <v>185</v>
      </c>
      <c r="C212" s="48" t="s">
        <v>383</v>
      </c>
      <c r="D212" s="57">
        <v>250</v>
      </c>
      <c r="E212" s="6"/>
      <c r="F212" s="6"/>
      <c r="G212" s="63">
        <v>150</v>
      </c>
    </row>
    <row r="213" spans="1:7" ht="15.75">
      <c r="A213" s="8">
        <v>28</v>
      </c>
      <c r="B213" s="8">
        <v>186</v>
      </c>
      <c r="C213" s="48" t="s">
        <v>384</v>
      </c>
      <c r="D213" s="57">
        <v>300</v>
      </c>
      <c r="E213" s="6"/>
      <c r="F213" s="6"/>
      <c r="G213" s="63">
        <v>100</v>
      </c>
    </row>
    <row r="214" spans="1:7" ht="30">
      <c r="A214" s="8">
        <v>29</v>
      </c>
      <c r="B214" s="8">
        <v>187</v>
      </c>
      <c r="C214" s="6" t="s">
        <v>385</v>
      </c>
      <c r="D214" s="57"/>
      <c r="E214" s="62">
        <v>75</v>
      </c>
      <c r="F214" s="62"/>
      <c r="G214" s="63">
        <v>75</v>
      </c>
    </row>
    <row r="215" spans="1:7">
      <c r="A215" s="8"/>
      <c r="B215" s="8">
        <v>188</v>
      </c>
      <c r="C215" s="6" t="s">
        <v>410</v>
      </c>
      <c r="D215" s="67"/>
      <c r="E215" s="6"/>
      <c r="F215" s="6">
        <v>100</v>
      </c>
      <c r="G215" s="63">
        <v>100</v>
      </c>
    </row>
    <row r="216" spans="1:7" ht="30">
      <c r="A216" s="8"/>
      <c r="B216" s="8">
        <v>189</v>
      </c>
      <c r="C216" s="6" t="s">
        <v>411</v>
      </c>
      <c r="D216" s="67"/>
      <c r="E216" s="6"/>
      <c r="F216" s="6">
        <v>500</v>
      </c>
      <c r="G216" s="63">
        <v>200</v>
      </c>
    </row>
    <row r="217" spans="1:7" ht="30">
      <c r="A217" s="8"/>
      <c r="B217" s="8">
        <v>190</v>
      </c>
      <c r="C217" s="6" t="s">
        <v>420</v>
      </c>
      <c r="D217" s="67"/>
      <c r="E217" s="6"/>
      <c r="F217" s="6">
        <v>500</v>
      </c>
      <c r="G217" s="63">
        <v>200</v>
      </c>
    </row>
    <row r="218" spans="1:7" ht="30">
      <c r="A218" s="8"/>
      <c r="B218" s="8">
        <v>191</v>
      </c>
      <c r="C218" s="69" t="s">
        <v>422</v>
      </c>
      <c r="D218" s="67"/>
      <c r="E218" s="6"/>
      <c r="F218" s="6">
        <v>700</v>
      </c>
      <c r="G218" s="63">
        <v>350</v>
      </c>
    </row>
    <row r="219" spans="1:7" ht="30">
      <c r="A219" s="8"/>
      <c r="B219" s="8">
        <v>192</v>
      </c>
      <c r="C219" s="6" t="s">
        <v>421</v>
      </c>
      <c r="D219" s="67"/>
      <c r="E219" s="6"/>
      <c r="F219" s="6">
        <v>500</v>
      </c>
      <c r="G219" s="63">
        <v>350</v>
      </c>
    </row>
    <row r="220" spans="1:7">
      <c r="A220" s="8"/>
      <c r="B220" s="8">
        <v>193</v>
      </c>
      <c r="C220" s="6" t="s">
        <v>423</v>
      </c>
      <c r="D220" s="67"/>
      <c r="E220" s="6"/>
      <c r="F220" s="6">
        <v>700</v>
      </c>
      <c r="G220" s="63">
        <v>450</v>
      </c>
    </row>
    <row r="221" spans="1:7" ht="30">
      <c r="A221" s="8"/>
      <c r="B221" s="8">
        <v>194</v>
      </c>
      <c r="C221" s="6" t="s">
        <v>424</v>
      </c>
      <c r="D221" s="67"/>
      <c r="E221" s="6"/>
      <c r="F221" s="6">
        <v>700</v>
      </c>
      <c r="G221" s="63">
        <v>350</v>
      </c>
    </row>
    <row r="222" spans="1:7" ht="30">
      <c r="A222" s="8"/>
      <c r="B222" s="8">
        <v>195</v>
      </c>
      <c r="C222" s="6" t="s">
        <v>425</v>
      </c>
      <c r="D222" s="67"/>
      <c r="E222" s="6"/>
      <c r="F222" s="6">
        <v>500</v>
      </c>
      <c r="G222" s="63">
        <v>350</v>
      </c>
    </row>
    <row r="223" spans="1:7">
      <c r="A223" s="8"/>
      <c r="B223" s="8">
        <v>196</v>
      </c>
      <c r="C223" s="6" t="s">
        <v>412</v>
      </c>
      <c r="D223" s="67"/>
      <c r="E223" s="6"/>
      <c r="F223" s="6">
        <v>300</v>
      </c>
      <c r="G223" s="63">
        <v>150</v>
      </c>
    </row>
    <row r="224" spans="1:7">
      <c r="A224" s="8"/>
      <c r="B224" s="8">
        <v>197</v>
      </c>
      <c r="C224" s="6" t="s">
        <v>413</v>
      </c>
      <c r="D224" s="67"/>
      <c r="E224" s="6"/>
      <c r="F224" s="6">
        <v>100</v>
      </c>
      <c r="G224" s="63">
        <v>100</v>
      </c>
    </row>
    <row r="225" spans="1:7">
      <c r="A225" s="8"/>
      <c r="B225" s="8">
        <v>198</v>
      </c>
      <c r="C225" s="6" t="s">
        <v>414</v>
      </c>
      <c r="D225" s="67"/>
      <c r="E225" s="6"/>
      <c r="F225" s="6">
        <v>1000</v>
      </c>
      <c r="G225" s="63">
        <v>800</v>
      </c>
    </row>
    <row r="226" spans="1:7">
      <c r="A226" s="8"/>
      <c r="B226" s="8">
        <v>199</v>
      </c>
      <c r="C226" s="6" t="s">
        <v>415</v>
      </c>
      <c r="D226" s="67"/>
      <c r="E226" s="6"/>
      <c r="F226" s="6">
        <v>700</v>
      </c>
      <c r="G226" s="63">
        <v>450</v>
      </c>
    </row>
    <row r="227" spans="1:7">
      <c r="A227" s="8"/>
      <c r="B227" s="8">
        <v>200</v>
      </c>
      <c r="C227" s="6" t="s">
        <v>416</v>
      </c>
      <c r="D227" s="68"/>
      <c r="E227" s="6"/>
      <c r="F227" s="6">
        <v>500</v>
      </c>
      <c r="G227" s="63">
        <v>250</v>
      </c>
    </row>
    <row r="228" spans="1:7">
      <c r="A228" s="8"/>
      <c r="B228" s="8">
        <v>201</v>
      </c>
      <c r="C228" s="6" t="s">
        <v>417</v>
      </c>
      <c r="D228" s="68"/>
      <c r="E228" s="6"/>
      <c r="F228" s="6">
        <v>300</v>
      </c>
      <c r="G228" s="63">
        <v>300</v>
      </c>
    </row>
    <row r="229" spans="1:7" ht="30">
      <c r="A229" s="8"/>
      <c r="B229" s="8">
        <v>202</v>
      </c>
      <c r="C229" s="6" t="s">
        <v>418</v>
      </c>
      <c r="D229" s="68"/>
      <c r="E229" s="6"/>
      <c r="F229" s="6">
        <v>500</v>
      </c>
      <c r="G229" s="63">
        <v>400</v>
      </c>
    </row>
    <row r="230" spans="1:7">
      <c r="A230" s="8"/>
      <c r="B230" s="8">
        <v>203</v>
      </c>
      <c r="C230" s="6" t="s">
        <v>419</v>
      </c>
      <c r="D230" s="68"/>
      <c r="E230" s="6"/>
      <c r="F230" s="6">
        <v>1000</v>
      </c>
      <c r="G230" s="63">
        <v>800</v>
      </c>
    </row>
    <row r="231" spans="1:7">
      <c r="A231" s="42"/>
      <c r="B231" s="42"/>
      <c r="C231" s="43"/>
      <c r="D231" s="52"/>
      <c r="E231" s="43"/>
      <c r="F231" s="43"/>
    </row>
    <row r="232" spans="1:7">
      <c r="A232" s="42"/>
      <c r="B232" s="42"/>
      <c r="C232" s="43"/>
      <c r="D232" s="52"/>
      <c r="E232" s="43"/>
      <c r="F232" s="43"/>
    </row>
    <row r="233" spans="1:7">
      <c r="A233" s="42"/>
      <c r="B233" s="42"/>
      <c r="C233" s="43"/>
      <c r="D233" s="52"/>
      <c r="E233" s="43"/>
      <c r="F233" s="43"/>
    </row>
    <row r="234" spans="1:7">
      <c r="A234" s="42"/>
      <c r="B234" s="42"/>
      <c r="C234" s="43"/>
      <c r="D234" s="52"/>
      <c r="E234" s="43"/>
      <c r="F234" s="43"/>
    </row>
    <row r="235" spans="1:7">
      <c r="A235" s="42"/>
      <c r="B235" s="42"/>
      <c r="C235" s="43"/>
      <c r="D235" s="52"/>
      <c r="E235" s="43"/>
      <c r="F235" s="43"/>
    </row>
    <row r="236" spans="1:7">
      <c r="A236" s="42"/>
      <c r="B236" s="42"/>
      <c r="C236" s="43"/>
      <c r="D236" s="52"/>
      <c r="E236" s="43"/>
      <c r="F236" s="43"/>
    </row>
    <row r="237" spans="1:7">
      <c r="A237" s="42"/>
      <c r="B237" s="42"/>
      <c r="C237" s="43"/>
      <c r="D237" s="52"/>
      <c r="E237" s="43"/>
      <c r="F237" s="43"/>
    </row>
    <row r="238" spans="1:7">
      <c r="A238" s="42"/>
      <c r="B238" s="42"/>
      <c r="C238" s="43"/>
      <c r="D238" s="52"/>
      <c r="E238" s="43"/>
      <c r="F238" s="43"/>
    </row>
    <row r="239" spans="1:7">
      <c r="A239" s="42"/>
      <c r="B239" s="42"/>
      <c r="C239" s="43"/>
      <c r="D239" s="52"/>
      <c r="E239" s="43"/>
      <c r="F239" s="43"/>
    </row>
    <row r="240" spans="1:7">
      <c r="A240" s="42"/>
      <c r="B240" s="42"/>
      <c r="C240" s="43"/>
      <c r="D240" s="52"/>
      <c r="E240" s="43"/>
      <c r="F240" s="43"/>
    </row>
    <row r="241" spans="1:6">
      <c r="A241" s="42"/>
      <c r="B241" s="42"/>
      <c r="C241" s="43"/>
      <c r="D241" s="52"/>
      <c r="E241" s="43"/>
      <c r="F241" s="43"/>
    </row>
    <row r="242" spans="1:6">
      <c r="A242" s="42"/>
      <c r="B242" s="42"/>
      <c r="C242" s="43"/>
      <c r="D242" s="52"/>
      <c r="E242" s="43"/>
      <c r="F242" s="43"/>
    </row>
    <row r="243" spans="1:6">
      <c r="A243" s="42"/>
      <c r="B243" s="42"/>
      <c r="C243" s="43"/>
      <c r="D243" s="52"/>
      <c r="E243" s="43"/>
      <c r="F243" s="43"/>
    </row>
    <row r="244" spans="1:6">
      <c r="A244" s="42"/>
      <c r="B244" s="42"/>
      <c r="C244" s="43"/>
      <c r="D244" s="52"/>
      <c r="E244" s="43"/>
      <c r="F244" s="43"/>
    </row>
    <row r="245" spans="1:6">
      <c r="A245" s="42"/>
      <c r="B245" s="42"/>
      <c r="C245" s="43"/>
      <c r="D245" s="52"/>
      <c r="E245" s="43"/>
      <c r="F245" s="43"/>
    </row>
    <row r="246" spans="1:6">
      <c r="A246" s="42"/>
      <c r="B246" s="42"/>
      <c r="C246" s="43"/>
      <c r="D246" s="52"/>
      <c r="E246" s="43"/>
      <c r="F246" s="43"/>
    </row>
    <row r="247" spans="1:6">
      <c r="A247" s="42"/>
      <c r="B247" s="42"/>
      <c r="C247" s="43"/>
      <c r="D247" s="52"/>
      <c r="E247" s="43"/>
      <c r="F247" s="43"/>
    </row>
    <row r="248" spans="1:6">
      <c r="A248" s="42"/>
      <c r="B248" s="42"/>
      <c r="C248" s="43"/>
      <c r="D248" s="52"/>
      <c r="E248" s="43"/>
      <c r="F248" s="43"/>
    </row>
    <row r="249" spans="1:6">
      <c r="A249" s="42"/>
      <c r="B249" s="42"/>
      <c r="C249" s="43"/>
      <c r="D249" s="52"/>
      <c r="E249" s="43"/>
      <c r="F249" s="43"/>
    </row>
    <row r="250" spans="1:6">
      <c r="A250" s="42"/>
      <c r="B250" s="42"/>
      <c r="C250" s="43"/>
      <c r="D250" s="52"/>
      <c r="E250" s="43"/>
      <c r="F250" s="43"/>
    </row>
    <row r="251" spans="1:6">
      <c r="A251" s="42"/>
      <c r="B251" s="42"/>
      <c r="C251" s="43"/>
      <c r="D251" s="52"/>
      <c r="E251" s="43"/>
      <c r="F251" s="43"/>
    </row>
    <row r="252" spans="1:6">
      <c r="A252" s="42"/>
      <c r="B252" s="42"/>
      <c r="C252" s="43"/>
      <c r="D252" s="52"/>
      <c r="E252" s="43"/>
      <c r="F252" s="43"/>
    </row>
    <row r="253" spans="1:6">
      <c r="A253" s="42"/>
      <c r="B253" s="42"/>
      <c r="C253" s="43"/>
      <c r="D253" s="52"/>
      <c r="E253" s="43"/>
      <c r="F253" s="43"/>
    </row>
    <row r="254" spans="1:6">
      <c r="A254" s="42"/>
      <c r="B254" s="42"/>
      <c r="C254" s="43"/>
      <c r="D254" s="52"/>
      <c r="E254" s="43"/>
      <c r="F254" s="43"/>
    </row>
    <row r="255" spans="1:6">
      <c r="A255" s="42"/>
      <c r="B255" s="42"/>
      <c r="C255" s="43"/>
      <c r="D255" s="52"/>
      <c r="E255" s="43"/>
      <c r="F255" s="43"/>
    </row>
    <row r="256" spans="1:6">
      <c r="A256" s="42"/>
      <c r="B256" s="42"/>
      <c r="C256" s="43"/>
      <c r="D256" s="52"/>
      <c r="E256" s="43"/>
      <c r="F256" s="43"/>
    </row>
    <row r="257" spans="1:6">
      <c r="A257" s="42"/>
      <c r="B257" s="42"/>
      <c r="C257" s="43"/>
      <c r="D257" s="52"/>
      <c r="E257" s="43"/>
      <c r="F257" s="43"/>
    </row>
    <row r="258" spans="1:6">
      <c r="A258" s="42"/>
      <c r="B258" s="42"/>
      <c r="C258" s="43"/>
      <c r="D258" s="52"/>
      <c r="E258" s="43"/>
      <c r="F258" s="43"/>
    </row>
    <row r="259" spans="1:6">
      <c r="A259" s="42"/>
      <c r="B259" s="42"/>
      <c r="C259" s="43"/>
      <c r="D259" s="52"/>
      <c r="E259" s="43"/>
      <c r="F259" s="43"/>
    </row>
    <row r="260" spans="1:6">
      <c r="A260" s="42"/>
      <c r="B260" s="42"/>
      <c r="C260" s="43"/>
      <c r="D260" s="52"/>
      <c r="E260" s="43"/>
      <c r="F260" s="43"/>
    </row>
    <row r="261" spans="1:6">
      <c r="A261" s="42"/>
      <c r="B261" s="42"/>
      <c r="C261" s="43"/>
      <c r="D261" s="52"/>
      <c r="E261" s="43"/>
      <c r="F261" s="43"/>
    </row>
    <row r="262" spans="1:6">
      <c r="A262" s="42"/>
      <c r="B262" s="42"/>
      <c r="C262" s="43"/>
      <c r="D262" s="52"/>
      <c r="E262" s="43"/>
      <c r="F262" s="43"/>
    </row>
    <row r="263" spans="1:6">
      <c r="A263" s="42"/>
      <c r="B263" s="42"/>
      <c r="C263" s="43"/>
      <c r="D263" s="52"/>
      <c r="E263" s="43"/>
      <c r="F263" s="43"/>
    </row>
    <row r="264" spans="1:6">
      <c r="A264" s="42"/>
      <c r="B264" s="42"/>
      <c r="C264" s="43"/>
      <c r="D264" s="52"/>
      <c r="E264" s="43"/>
      <c r="F264" s="43"/>
    </row>
  </sheetData>
  <mergeCells count="8">
    <mergeCell ref="D9:E9"/>
    <mergeCell ref="D1:E1"/>
    <mergeCell ref="D2:E2"/>
    <mergeCell ref="D3:G3"/>
    <mergeCell ref="D5:E5"/>
    <mergeCell ref="D6:E6"/>
    <mergeCell ref="A7:E7"/>
    <mergeCell ref="F5:G5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3"/>
  <sheetViews>
    <sheetView tabSelected="1" zoomScale="82" zoomScaleNormal="82" zoomScaleSheetLayoutView="80" workbookViewId="0">
      <selection activeCell="A7" sqref="A7:E7"/>
    </sheetView>
  </sheetViews>
  <sheetFormatPr defaultRowHeight="15"/>
  <cols>
    <col min="1" max="1" width="6.28515625" style="17" customWidth="1"/>
    <col min="2" max="2" width="9.140625" style="17"/>
    <col min="3" max="3" width="79.5703125" style="18" customWidth="1"/>
    <col min="4" max="4" width="13.28515625" style="17" customWidth="1"/>
    <col min="5" max="6" width="11.140625" style="18" customWidth="1"/>
    <col min="7" max="8" width="9.140625" style="10"/>
  </cols>
  <sheetData>
    <row r="1" spans="1:8">
      <c r="D1" s="88" t="s">
        <v>389</v>
      </c>
      <c r="E1" s="88"/>
      <c r="F1" s="79"/>
    </row>
    <row r="2" spans="1:8">
      <c r="D2" s="88" t="s">
        <v>328</v>
      </c>
      <c r="E2" s="88"/>
      <c r="F2" s="79"/>
    </row>
    <row r="3" spans="1:8">
      <c r="D3" s="89" t="s">
        <v>390</v>
      </c>
      <c r="E3" s="89"/>
      <c r="F3" s="89"/>
      <c r="G3" s="90"/>
    </row>
    <row r="4" spans="1:8" ht="15.75" customHeight="1">
      <c r="D4" s="84" t="s">
        <v>430</v>
      </c>
    </row>
    <row r="5" spans="1:8" ht="33.75" customHeight="1">
      <c r="D5" s="88"/>
      <c r="E5" s="88"/>
      <c r="F5" s="92"/>
      <c r="G5" s="92"/>
    </row>
    <row r="6" spans="1:8">
      <c r="D6" s="88"/>
      <c r="E6" s="88"/>
      <c r="F6" s="79"/>
    </row>
    <row r="7" spans="1:8" ht="74.25" customHeight="1">
      <c r="A7" s="91" t="s">
        <v>387</v>
      </c>
      <c r="B7" s="91"/>
      <c r="C7" s="91"/>
      <c r="D7" s="91"/>
      <c r="E7" s="91"/>
      <c r="F7" s="80"/>
    </row>
    <row r="8" spans="1:8" ht="18.75">
      <c r="A8" s="19"/>
      <c r="B8" s="19"/>
      <c r="C8" s="19"/>
      <c r="D8" s="19"/>
      <c r="E8" s="19"/>
      <c r="F8" s="64"/>
    </row>
    <row r="9" spans="1:8">
      <c r="A9" s="20" t="s">
        <v>0</v>
      </c>
      <c r="B9" s="20" t="s">
        <v>1</v>
      </c>
      <c r="C9" s="21" t="s">
        <v>2</v>
      </c>
      <c r="D9" s="85" t="s">
        <v>3</v>
      </c>
      <c r="E9" s="93"/>
      <c r="F9" s="70"/>
      <c r="G9" s="71"/>
    </row>
    <row r="10" spans="1:8" ht="63.75" customHeight="1">
      <c r="A10" s="20"/>
      <c r="B10" s="20"/>
      <c r="C10" s="22"/>
      <c r="D10" s="81" t="s">
        <v>428</v>
      </c>
      <c r="E10" s="6" t="s">
        <v>317</v>
      </c>
      <c r="F10" s="43"/>
      <c r="G10" s="71"/>
    </row>
    <row r="11" spans="1:8" s="7" customFormat="1" ht="81.75" customHeight="1">
      <c r="A11" s="20"/>
      <c r="B11" s="20"/>
      <c r="C11" s="23" t="s">
        <v>33</v>
      </c>
      <c r="D11" s="81"/>
      <c r="E11" s="6"/>
      <c r="F11" s="43"/>
      <c r="G11" s="71"/>
    </row>
    <row r="12" spans="1:8" s="7" customFormat="1" ht="14.25" customHeight="1">
      <c r="A12" s="20"/>
      <c r="B12" s="20"/>
      <c r="C12" s="29" t="s">
        <v>34</v>
      </c>
      <c r="D12" s="77"/>
      <c r="E12" s="6"/>
      <c r="F12" s="43"/>
      <c r="G12" s="71"/>
    </row>
    <row r="13" spans="1:8" s="7" customFormat="1" ht="15.75">
      <c r="A13" s="8">
        <v>1</v>
      </c>
      <c r="B13" s="24" t="s">
        <v>4</v>
      </c>
      <c r="C13" s="25" t="s">
        <v>32</v>
      </c>
      <c r="D13" s="77">
        <v>45</v>
      </c>
      <c r="E13" s="6"/>
      <c r="F13" s="43"/>
      <c r="G13" s="71"/>
      <c r="H13" s="46"/>
    </row>
    <row r="14" spans="1:8" s="7" customFormat="1" ht="15.75">
      <c r="A14" s="8">
        <v>2</v>
      </c>
      <c r="B14" s="24" t="s">
        <v>5</v>
      </c>
      <c r="C14" s="25" t="s">
        <v>31</v>
      </c>
      <c r="D14" s="77">
        <v>50</v>
      </c>
      <c r="E14" s="6"/>
      <c r="F14" s="43"/>
      <c r="G14" s="71"/>
    </row>
    <row r="15" spans="1:8" s="7" customFormat="1" ht="15.75">
      <c r="A15" s="8">
        <v>3</v>
      </c>
      <c r="B15" s="24" t="s">
        <v>6</v>
      </c>
      <c r="C15" s="25" t="s">
        <v>30</v>
      </c>
      <c r="D15" s="77">
        <v>25</v>
      </c>
      <c r="E15" s="6"/>
      <c r="F15" s="43"/>
      <c r="G15" s="71"/>
    </row>
    <row r="16" spans="1:8" s="7" customFormat="1" ht="15.75">
      <c r="A16" s="8">
        <v>4</v>
      </c>
      <c r="B16" s="24" t="s">
        <v>7</v>
      </c>
      <c r="C16" s="25" t="s">
        <v>29</v>
      </c>
      <c r="D16" s="77">
        <v>20</v>
      </c>
      <c r="E16" s="6"/>
      <c r="F16" s="43"/>
      <c r="G16" s="71"/>
    </row>
    <row r="17" spans="1:8" s="7" customFormat="1" ht="15.75">
      <c r="A17" s="8">
        <v>5</v>
      </c>
      <c r="B17" s="24" t="s">
        <v>8</v>
      </c>
      <c r="C17" s="25" t="s">
        <v>28</v>
      </c>
      <c r="D17" s="77">
        <v>30</v>
      </c>
      <c r="E17" s="6"/>
      <c r="F17" s="43"/>
      <c r="G17" s="71"/>
    </row>
    <row r="18" spans="1:8" s="7" customFormat="1" ht="15.75">
      <c r="A18" s="8">
        <v>6</v>
      </c>
      <c r="B18" s="24" t="s">
        <v>9</v>
      </c>
      <c r="C18" s="25" t="s">
        <v>27</v>
      </c>
      <c r="D18" s="77">
        <v>25</v>
      </c>
      <c r="E18" s="6"/>
      <c r="F18" s="43"/>
      <c r="G18" s="71"/>
    </row>
    <row r="19" spans="1:8" s="7" customFormat="1" ht="15.75">
      <c r="A19" s="8">
        <v>7</v>
      </c>
      <c r="B19" s="24" t="s">
        <v>10</v>
      </c>
      <c r="C19" s="25" t="s">
        <v>26</v>
      </c>
      <c r="D19" s="77">
        <v>45</v>
      </c>
      <c r="E19" s="6"/>
      <c r="F19" s="43"/>
      <c r="G19" s="71"/>
    </row>
    <row r="20" spans="1:8" s="7" customFormat="1" ht="15.75">
      <c r="A20" s="8">
        <v>8</v>
      </c>
      <c r="B20" s="24" t="s">
        <v>11</v>
      </c>
      <c r="C20" s="25" t="s">
        <v>25</v>
      </c>
      <c r="D20" s="77">
        <v>50</v>
      </c>
      <c r="E20" s="6"/>
      <c r="F20" s="43"/>
      <c r="G20" s="71"/>
    </row>
    <row r="21" spans="1:8" s="7" customFormat="1" ht="15.75">
      <c r="A21" s="26">
        <v>9</v>
      </c>
      <c r="B21" s="27" t="s">
        <v>12</v>
      </c>
      <c r="C21" s="28" t="s">
        <v>24</v>
      </c>
      <c r="D21" s="77">
        <v>35</v>
      </c>
      <c r="E21" s="6"/>
      <c r="F21" s="43"/>
      <c r="G21" s="71"/>
    </row>
    <row r="22" spans="1:8" s="7" customFormat="1">
      <c r="A22" s="8"/>
      <c r="B22" s="24"/>
      <c r="C22" s="29" t="s">
        <v>83</v>
      </c>
      <c r="D22" s="77"/>
      <c r="E22" s="6"/>
      <c r="F22" s="43"/>
      <c r="G22" s="71"/>
    </row>
    <row r="23" spans="1:8" s="7" customFormat="1" ht="15.75">
      <c r="A23" s="8">
        <v>1</v>
      </c>
      <c r="B23" s="24" t="s">
        <v>13</v>
      </c>
      <c r="C23" s="25" t="s">
        <v>50</v>
      </c>
      <c r="D23" s="77">
        <v>35</v>
      </c>
      <c r="E23" s="6"/>
      <c r="F23" s="43"/>
      <c r="G23" s="71"/>
      <c r="H23" s="7">
        <v>19</v>
      </c>
    </row>
    <row r="24" spans="1:8" s="7" customFormat="1" ht="15.75">
      <c r="A24" s="8">
        <v>2</v>
      </c>
      <c r="B24" s="24" t="s">
        <v>14</v>
      </c>
      <c r="C24" s="25" t="s">
        <v>49</v>
      </c>
      <c r="D24" s="77">
        <v>30</v>
      </c>
      <c r="E24" s="6"/>
      <c r="F24" s="43"/>
      <c r="G24" s="71"/>
      <c r="H24" s="7">
        <v>23</v>
      </c>
    </row>
    <row r="25" spans="1:8" s="7" customFormat="1" ht="15.75">
      <c r="A25" s="8">
        <v>3</v>
      </c>
      <c r="B25" s="24" t="s">
        <v>15</v>
      </c>
      <c r="C25" s="25" t="s">
        <v>48</v>
      </c>
      <c r="D25" s="77">
        <v>25</v>
      </c>
      <c r="E25" s="6"/>
      <c r="F25" s="43"/>
      <c r="G25" s="71"/>
    </row>
    <row r="26" spans="1:8" s="7" customFormat="1" ht="15.75">
      <c r="A26" s="8">
        <v>4</v>
      </c>
      <c r="B26" s="24" t="s">
        <v>16</v>
      </c>
      <c r="C26" s="25" t="s">
        <v>47</v>
      </c>
      <c r="D26" s="77">
        <v>30</v>
      </c>
      <c r="E26" s="6"/>
      <c r="F26" s="43"/>
      <c r="G26" s="71"/>
    </row>
    <row r="27" spans="1:8" s="7" customFormat="1" ht="15.75">
      <c r="A27" s="8">
        <v>5</v>
      </c>
      <c r="B27" s="24" t="s">
        <v>17</v>
      </c>
      <c r="C27" s="25" t="s">
        <v>46</v>
      </c>
      <c r="D27" s="77">
        <v>20</v>
      </c>
      <c r="E27" s="6"/>
      <c r="F27" s="43"/>
      <c r="G27" s="71"/>
      <c r="H27" s="7">
        <v>4.5</v>
      </c>
    </row>
    <row r="28" spans="1:8" s="7" customFormat="1" ht="15.75">
      <c r="A28" s="8">
        <v>6</v>
      </c>
      <c r="B28" s="24" t="s">
        <v>18</v>
      </c>
      <c r="C28" s="25" t="s">
        <v>45</v>
      </c>
      <c r="D28" s="77">
        <v>15</v>
      </c>
      <c r="E28" s="6"/>
      <c r="F28" s="43"/>
      <c r="G28" s="71"/>
    </row>
    <row r="29" spans="1:8" s="7" customFormat="1" ht="15.75">
      <c r="A29" s="8">
        <v>7</v>
      </c>
      <c r="B29" s="24" t="s">
        <v>19</v>
      </c>
      <c r="C29" s="25" t="s">
        <v>44</v>
      </c>
      <c r="D29" s="77">
        <v>25</v>
      </c>
      <c r="E29" s="6"/>
      <c r="F29" s="43"/>
      <c r="G29" s="71"/>
    </row>
    <row r="30" spans="1:8" s="7" customFormat="1" ht="15.75">
      <c r="A30" s="8">
        <v>8</v>
      </c>
      <c r="B30" s="24" t="s">
        <v>20</v>
      </c>
      <c r="C30" s="25" t="s">
        <v>43</v>
      </c>
      <c r="D30" s="77">
        <v>25</v>
      </c>
      <c r="E30" s="6"/>
      <c r="F30" s="43"/>
      <c r="G30" s="71"/>
    </row>
    <row r="31" spans="1:8" s="7" customFormat="1" ht="15.75">
      <c r="A31" s="8">
        <v>9</v>
      </c>
      <c r="B31" s="24" t="s">
        <v>21</v>
      </c>
      <c r="C31" s="25" t="s">
        <v>42</v>
      </c>
      <c r="D31" s="77">
        <v>25</v>
      </c>
      <c r="E31" s="6"/>
      <c r="F31" s="43"/>
      <c r="G31" s="71"/>
    </row>
    <row r="32" spans="1:8" s="7" customFormat="1" ht="15.75">
      <c r="A32" s="8">
        <v>10</v>
      </c>
      <c r="B32" s="24" t="s">
        <v>22</v>
      </c>
      <c r="C32" s="25" t="s">
        <v>41</v>
      </c>
      <c r="D32" s="77">
        <v>40</v>
      </c>
      <c r="E32" s="6"/>
      <c r="F32" s="43"/>
      <c r="G32" s="71"/>
    </row>
    <row r="33" spans="1:8" s="7" customFormat="1" ht="15.75">
      <c r="A33" s="8">
        <v>11</v>
      </c>
      <c r="B33" s="24" t="s">
        <v>23</v>
      </c>
      <c r="C33" s="25" t="s">
        <v>40</v>
      </c>
      <c r="D33" s="77">
        <v>25</v>
      </c>
      <c r="E33" s="6"/>
      <c r="F33" s="43"/>
      <c r="G33" s="71"/>
    </row>
    <row r="34" spans="1:8" s="7" customFormat="1" ht="15.75">
      <c r="A34" s="8">
        <v>12</v>
      </c>
      <c r="B34" s="24" t="s">
        <v>51</v>
      </c>
      <c r="C34" s="25" t="s">
        <v>39</v>
      </c>
      <c r="D34" s="77">
        <v>30</v>
      </c>
      <c r="E34" s="6"/>
      <c r="F34" s="43"/>
      <c r="G34" s="71"/>
    </row>
    <row r="35" spans="1:8" s="7" customFormat="1" ht="15.75">
      <c r="A35" s="8">
        <v>13</v>
      </c>
      <c r="B35" s="24" t="s">
        <v>52</v>
      </c>
      <c r="C35" s="25" t="s">
        <v>38</v>
      </c>
      <c r="D35" s="77">
        <v>15</v>
      </c>
      <c r="E35" s="6"/>
      <c r="F35" s="43"/>
      <c r="G35" s="71"/>
    </row>
    <row r="36" spans="1:8" s="7" customFormat="1" ht="15.75">
      <c r="A36" s="8">
        <v>14</v>
      </c>
      <c r="B36" s="24" t="s">
        <v>53</v>
      </c>
      <c r="C36" s="25" t="s">
        <v>37</v>
      </c>
      <c r="D36" s="77">
        <v>20</v>
      </c>
      <c r="E36" s="6"/>
      <c r="F36" s="43"/>
      <c r="G36" s="71"/>
    </row>
    <row r="37" spans="1:8" s="7" customFormat="1" ht="15.75">
      <c r="A37" s="8">
        <v>15</v>
      </c>
      <c r="B37" s="24" t="s">
        <v>54</v>
      </c>
      <c r="C37" s="25" t="s">
        <v>36</v>
      </c>
      <c r="D37" s="77">
        <v>30</v>
      </c>
      <c r="E37" s="6"/>
      <c r="F37" s="43"/>
      <c r="G37" s="71"/>
    </row>
    <row r="38" spans="1:8" s="7" customFormat="1" ht="15.75">
      <c r="A38" s="8">
        <v>16</v>
      </c>
      <c r="B38" s="24" t="s">
        <v>55</v>
      </c>
      <c r="C38" s="25" t="s">
        <v>35</v>
      </c>
      <c r="D38" s="77">
        <v>20</v>
      </c>
      <c r="E38" s="6"/>
      <c r="F38" s="43"/>
      <c r="G38" s="71"/>
    </row>
    <row r="39" spans="1:8" s="7" customFormat="1">
      <c r="A39" s="8"/>
      <c r="B39" s="8"/>
      <c r="C39" s="29" t="s">
        <v>84</v>
      </c>
      <c r="D39" s="77"/>
      <c r="E39" s="6"/>
      <c r="F39" s="43"/>
      <c r="G39" s="71"/>
    </row>
    <row r="40" spans="1:8" s="7" customFormat="1" ht="15.75">
      <c r="A40" s="8">
        <v>1</v>
      </c>
      <c r="B40" s="24" t="s">
        <v>56</v>
      </c>
      <c r="C40" s="25" t="s">
        <v>85</v>
      </c>
      <c r="D40" s="77">
        <v>25</v>
      </c>
      <c r="E40" s="6"/>
      <c r="F40" s="43"/>
      <c r="G40" s="71"/>
      <c r="H40" s="7">
        <v>15</v>
      </c>
    </row>
    <row r="41" spans="1:8" s="7" customFormat="1" ht="15.75">
      <c r="A41" s="8">
        <v>2</v>
      </c>
      <c r="B41" s="24" t="s">
        <v>57</v>
      </c>
      <c r="C41" s="25" t="s">
        <v>86</v>
      </c>
      <c r="D41" s="77">
        <v>25</v>
      </c>
      <c r="E41" s="6"/>
      <c r="F41" s="43"/>
      <c r="G41" s="71"/>
    </row>
    <row r="42" spans="1:8" s="7" customFormat="1" ht="15.75">
      <c r="A42" s="8">
        <v>3</v>
      </c>
      <c r="B42" s="24" t="s">
        <v>58</v>
      </c>
      <c r="C42" s="25" t="s">
        <v>87</v>
      </c>
      <c r="D42" s="77">
        <v>20</v>
      </c>
      <c r="E42" s="6"/>
      <c r="F42" s="43"/>
      <c r="G42" s="71"/>
    </row>
    <row r="43" spans="1:8" s="7" customFormat="1" ht="15.75">
      <c r="A43" s="8">
        <v>4</v>
      </c>
      <c r="B43" s="24" t="s">
        <v>59</v>
      </c>
      <c r="C43" s="25" t="s">
        <v>349</v>
      </c>
      <c r="D43" s="77">
        <v>15</v>
      </c>
      <c r="E43" s="6"/>
      <c r="F43" s="43"/>
      <c r="G43" s="71"/>
      <c r="H43" s="7" t="s">
        <v>348</v>
      </c>
    </row>
    <row r="44" spans="1:8" s="7" customFormat="1" ht="15.75">
      <c r="A44" s="8">
        <v>5</v>
      </c>
      <c r="B44" s="24" t="s">
        <v>60</v>
      </c>
      <c r="C44" s="25" t="s">
        <v>88</v>
      </c>
      <c r="D44" s="77">
        <v>30</v>
      </c>
      <c r="E44" s="6"/>
      <c r="F44" s="43"/>
      <c r="G44" s="71"/>
      <c r="H44" s="7">
        <v>9.5</v>
      </c>
    </row>
    <row r="45" spans="1:8" s="7" customFormat="1" ht="15.75">
      <c r="A45" s="8">
        <v>6</v>
      </c>
      <c r="B45" s="24" t="s">
        <v>61</v>
      </c>
      <c r="C45" s="25" t="s">
        <v>89</v>
      </c>
      <c r="D45" s="77">
        <v>35</v>
      </c>
      <c r="E45" s="6"/>
      <c r="F45" s="43"/>
      <c r="G45" s="71"/>
      <c r="H45" s="7">
        <v>10</v>
      </c>
    </row>
    <row r="46" spans="1:8" s="7" customFormat="1" ht="15.75">
      <c r="A46" s="8">
        <v>7</v>
      </c>
      <c r="B46" s="24" t="s">
        <v>62</v>
      </c>
      <c r="C46" s="25" t="s">
        <v>90</v>
      </c>
      <c r="D46" s="77">
        <v>30</v>
      </c>
      <c r="E46" s="6"/>
      <c r="F46" s="43"/>
      <c r="G46" s="71"/>
      <c r="H46" s="7">
        <v>7.5</v>
      </c>
    </row>
    <row r="47" spans="1:8" s="7" customFormat="1" ht="15.75">
      <c r="A47" s="8">
        <v>8</v>
      </c>
      <c r="B47" s="24" t="s">
        <v>63</v>
      </c>
      <c r="C47" s="25" t="s">
        <v>91</v>
      </c>
      <c r="D47" s="77">
        <v>30</v>
      </c>
      <c r="E47" s="6"/>
      <c r="F47" s="43"/>
      <c r="G47" s="71"/>
    </row>
    <row r="48" spans="1:8" s="7" customFormat="1" ht="15.75">
      <c r="A48" s="8">
        <v>9</v>
      </c>
      <c r="B48" s="24" t="s">
        <v>64</v>
      </c>
      <c r="C48" s="25" t="s">
        <v>92</v>
      </c>
      <c r="D48" s="77">
        <v>30</v>
      </c>
      <c r="E48" s="6"/>
      <c r="F48" s="43"/>
      <c r="G48" s="71"/>
    </row>
    <row r="49" spans="1:8" s="7" customFormat="1" ht="15.75">
      <c r="A49" s="8">
        <v>10</v>
      </c>
      <c r="B49" s="24" t="s">
        <v>65</v>
      </c>
      <c r="C49" s="25" t="s">
        <v>93</v>
      </c>
      <c r="D49" s="77">
        <v>30</v>
      </c>
      <c r="E49" s="6"/>
      <c r="F49" s="43"/>
      <c r="G49" s="71"/>
    </row>
    <row r="50" spans="1:8" s="7" customFormat="1" ht="15.75">
      <c r="A50" s="8">
        <v>11</v>
      </c>
      <c r="B50" s="24" t="s">
        <v>66</v>
      </c>
      <c r="C50" s="25" t="s">
        <v>94</v>
      </c>
      <c r="D50" s="77">
        <v>25</v>
      </c>
      <c r="E50" s="6"/>
      <c r="F50" s="43"/>
      <c r="G50" s="71"/>
    </row>
    <row r="51" spans="1:8" s="7" customFormat="1" ht="15.75">
      <c r="A51" s="8">
        <v>12</v>
      </c>
      <c r="B51" s="24" t="s">
        <v>67</v>
      </c>
      <c r="C51" s="25" t="s">
        <v>95</v>
      </c>
      <c r="D51" s="77">
        <v>35</v>
      </c>
      <c r="E51" s="6"/>
      <c r="F51" s="43"/>
      <c r="G51" s="71"/>
    </row>
    <row r="52" spans="1:8" s="7" customFormat="1" ht="15.75">
      <c r="A52" s="8">
        <v>13</v>
      </c>
      <c r="B52" s="24" t="s">
        <v>68</v>
      </c>
      <c r="C52" s="25" t="s">
        <v>96</v>
      </c>
      <c r="D52" s="77">
        <v>35</v>
      </c>
      <c r="E52" s="6"/>
      <c r="F52" s="43"/>
      <c r="G52" s="71"/>
      <c r="H52" s="7">
        <v>10</v>
      </c>
    </row>
    <row r="53" spans="1:8" s="7" customFormat="1" ht="15.75">
      <c r="A53" s="8">
        <v>14</v>
      </c>
      <c r="B53" s="24" t="s">
        <v>69</v>
      </c>
      <c r="C53" s="25" t="s">
        <v>97</v>
      </c>
      <c r="D53" s="77">
        <v>30</v>
      </c>
      <c r="E53" s="6"/>
      <c r="F53" s="43"/>
      <c r="G53" s="71"/>
    </row>
    <row r="54" spans="1:8" s="7" customFormat="1" ht="15.75">
      <c r="A54" s="8">
        <v>15</v>
      </c>
      <c r="B54" s="24"/>
      <c r="C54" s="30" t="s">
        <v>405</v>
      </c>
      <c r="D54" s="77"/>
      <c r="E54" s="6"/>
      <c r="F54" s="43"/>
      <c r="G54" s="71"/>
    </row>
    <row r="55" spans="1:8" s="7" customFormat="1" ht="15.75">
      <c r="A55" s="8"/>
      <c r="B55" s="24" t="s">
        <v>70</v>
      </c>
      <c r="C55" s="30" t="s">
        <v>98</v>
      </c>
      <c r="D55" s="77">
        <v>15</v>
      </c>
      <c r="E55" s="6"/>
      <c r="F55" s="43"/>
      <c r="G55" s="71"/>
    </row>
    <row r="56" spans="1:8" s="7" customFormat="1" ht="15.75">
      <c r="A56" s="8"/>
      <c r="B56" s="24" t="s">
        <v>71</v>
      </c>
      <c r="C56" s="25" t="s">
        <v>99</v>
      </c>
      <c r="D56" s="77">
        <v>15</v>
      </c>
      <c r="E56" s="6"/>
      <c r="F56" s="43"/>
      <c r="G56" s="71"/>
    </row>
    <row r="57" spans="1:8" s="7" customFormat="1" ht="15.75">
      <c r="A57" s="8"/>
      <c r="B57" s="24" t="s">
        <v>72</v>
      </c>
      <c r="C57" s="30" t="s">
        <v>100</v>
      </c>
      <c r="D57" s="77">
        <v>15</v>
      </c>
      <c r="E57" s="6"/>
      <c r="F57" s="43"/>
      <c r="G57" s="71"/>
    </row>
    <row r="58" spans="1:8" s="7" customFormat="1" ht="15.75">
      <c r="A58" s="8">
        <v>16</v>
      </c>
      <c r="B58" s="24" t="s">
        <v>73</v>
      </c>
      <c r="C58" s="25" t="s">
        <v>101</v>
      </c>
      <c r="D58" s="77">
        <v>35</v>
      </c>
      <c r="E58" s="6"/>
      <c r="F58" s="43"/>
      <c r="G58" s="71"/>
      <c r="H58" s="7">
        <v>25</v>
      </c>
    </row>
    <row r="59" spans="1:8" s="7" customFormat="1" ht="15.75">
      <c r="A59" s="8">
        <v>17</v>
      </c>
      <c r="B59" s="24" t="s">
        <v>74</v>
      </c>
      <c r="C59" s="25" t="s">
        <v>102</v>
      </c>
      <c r="D59" s="77">
        <v>35</v>
      </c>
      <c r="E59" s="6"/>
      <c r="F59" s="43"/>
      <c r="G59" s="71"/>
    </row>
    <row r="60" spans="1:8" s="7" customFormat="1" ht="15.75">
      <c r="A60" s="8">
        <v>18</v>
      </c>
      <c r="B60" s="24"/>
      <c r="C60" s="30" t="s">
        <v>406</v>
      </c>
      <c r="D60" s="77"/>
      <c r="E60" s="6"/>
      <c r="F60" s="43"/>
      <c r="G60" s="71"/>
    </row>
    <row r="61" spans="1:8" s="7" customFormat="1" ht="15.75">
      <c r="A61" s="8"/>
      <c r="B61" s="24" t="s">
        <v>75</v>
      </c>
      <c r="C61" s="25" t="s">
        <v>103</v>
      </c>
      <c r="D61" s="77">
        <v>30</v>
      </c>
      <c r="E61" s="6"/>
      <c r="F61" s="43"/>
      <c r="G61" s="71"/>
      <c r="H61" s="7">
        <v>22</v>
      </c>
    </row>
    <row r="62" spans="1:8" s="7" customFormat="1" ht="15.75">
      <c r="A62" s="8"/>
      <c r="B62" s="24" t="s">
        <v>76</v>
      </c>
      <c r="C62" s="25" t="s">
        <v>104</v>
      </c>
      <c r="D62" s="77">
        <v>30</v>
      </c>
      <c r="E62" s="6"/>
      <c r="F62" s="43"/>
      <c r="G62" s="71"/>
      <c r="H62" s="7">
        <v>40</v>
      </c>
    </row>
    <row r="63" spans="1:8" s="7" customFormat="1" ht="15.75">
      <c r="A63" s="8"/>
      <c r="B63" s="24" t="s">
        <v>77</v>
      </c>
      <c r="C63" s="30" t="s">
        <v>105</v>
      </c>
      <c r="D63" s="77">
        <v>40</v>
      </c>
      <c r="E63" s="6"/>
      <c r="F63" s="43"/>
      <c r="G63" s="71"/>
    </row>
    <row r="64" spans="1:8" s="7" customFormat="1" ht="15.75">
      <c r="A64" s="8"/>
      <c r="B64" s="24" t="s">
        <v>78</v>
      </c>
      <c r="C64" s="25" t="s">
        <v>106</v>
      </c>
      <c r="D64" s="77">
        <v>35</v>
      </c>
      <c r="E64" s="6"/>
      <c r="F64" s="43"/>
      <c r="G64" s="71"/>
      <c r="H64" s="7">
        <v>32</v>
      </c>
    </row>
    <row r="65" spans="1:8" s="7" customFormat="1" ht="15.75">
      <c r="A65" s="8">
        <v>19</v>
      </c>
      <c r="B65" s="24" t="s">
        <v>79</v>
      </c>
      <c r="C65" s="25" t="s">
        <v>107</v>
      </c>
      <c r="D65" s="77">
        <v>20</v>
      </c>
      <c r="E65" s="6"/>
      <c r="F65" s="43"/>
      <c r="G65" s="71"/>
    </row>
    <row r="66" spans="1:8" s="7" customFormat="1" ht="31.5">
      <c r="A66" s="8">
        <v>20</v>
      </c>
      <c r="B66" s="24" t="s">
        <v>80</v>
      </c>
      <c r="C66" s="25" t="s">
        <v>322</v>
      </c>
      <c r="D66" s="77">
        <v>50</v>
      </c>
      <c r="E66" s="6"/>
      <c r="F66" s="43"/>
      <c r="G66" s="71"/>
    </row>
    <row r="67" spans="1:8" s="7" customFormat="1">
      <c r="A67" s="8"/>
      <c r="B67" s="8"/>
      <c r="C67" s="31" t="s">
        <v>350</v>
      </c>
      <c r="D67" s="77"/>
      <c r="E67" s="6"/>
      <c r="F67" s="43"/>
      <c r="G67" s="71"/>
    </row>
    <row r="68" spans="1:8" s="7" customFormat="1" ht="15.75">
      <c r="A68" s="8">
        <v>1</v>
      </c>
      <c r="B68" s="24" t="s">
        <v>81</v>
      </c>
      <c r="C68" s="25" t="s">
        <v>110</v>
      </c>
      <c r="D68" s="77">
        <v>45</v>
      </c>
      <c r="E68" s="6"/>
      <c r="F68" s="43"/>
      <c r="G68" s="71"/>
    </row>
    <row r="69" spans="1:8" s="7" customFormat="1" ht="15.75">
      <c r="A69" s="8">
        <v>2</v>
      </c>
      <c r="B69" s="24" t="s">
        <v>82</v>
      </c>
      <c r="C69" s="25" t="s">
        <v>111</v>
      </c>
      <c r="D69" s="77">
        <v>35</v>
      </c>
      <c r="E69" s="6"/>
      <c r="F69" s="43"/>
      <c r="G69" s="71"/>
    </row>
    <row r="70" spans="1:8" s="7" customFormat="1" ht="15.75">
      <c r="A70" s="8">
        <v>4</v>
      </c>
      <c r="B70" s="24" t="s">
        <v>108</v>
      </c>
      <c r="C70" s="25" t="s">
        <v>113</v>
      </c>
      <c r="D70" s="77">
        <v>110</v>
      </c>
      <c r="E70" s="6"/>
      <c r="F70" s="43"/>
      <c r="G70" s="71"/>
    </row>
    <row r="71" spans="1:8" s="7" customFormat="1" ht="15.75">
      <c r="A71" s="8">
        <v>5</v>
      </c>
      <c r="B71" s="24" t="s">
        <v>109</v>
      </c>
      <c r="C71" s="44" t="s">
        <v>391</v>
      </c>
      <c r="D71" s="77">
        <v>600</v>
      </c>
      <c r="E71" s="6"/>
      <c r="F71" s="43"/>
      <c r="G71" s="71"/>
    </row>
    <row r="72" spans="1:8" s="7" customFormat="1" ht="18.75">
      <c r="A72" s="8"/>
      <c r="B72" s="8"/>
      <c r="C72" s="32" t="s">
        <v>114</v>
      </c>
      <c r="D72" s="77"/>
      <c r="E72" s="6"/>
      <c r="F72" s="43"/>
      <c r="G72" s="71"/>
    </row>
    <row r="73" spans="1:8" s="7" customFormat="1" ht="96.75" customHeight="1">
      <c r="A73" s="8">
        <v>1</v>
      </c>
      <c r="B73" s="24" t="s">
        <v>352</v>
      </c>
      <c r="C73" s="30" t="s">
        <v>116</v>
      </c>
      <c r="D73" s="77"/>
      <c r="E73" s="6">
        <v>250</v>
      </c>
      <c r="F73" s="43"/>
      <c r="G73" s="71"/>
      <c r="H73" s="7" t="s">
        <v>344</v>
      </c>
    </row>
    <row r="74" spans="1:8" s="7" customFormat="1" ht="63">
      <c r="A74" s="8">
        <v>2</v>
      </c>
      <c r="B74" s="24" t="s">
        <v>353</v>
      </c>
      <c r="C74" s="25" t="s">
        <v>117</v>
      </c>
      <c r="D74" s="77"/>
      <c r="E74" s="6">
        <v>230</v>
      </c>
      <c r="F74" s="43"/>
      <c r="G74" s="71"/>
      <c r="H74" s="7">
        <v>110</v>
      </c>
    </row>
    <row r="75" spans="1:8" s="7" customFormat="1" ht="126">
      <c r="A75" s="8">
        <v>3</v>
      </c>
      <c r="B75" s="24" t="s">
        <v>323</v>
      </c>
      <c r="C75" s="30" t="s">
        <v>118</v>
      </c>
      <c r="D75" s="82" t="s">
        <v>319</v>
      </c>
      <c r="E75" s="6"/>
      <c r="F75" s="43"/>
      <c r="G75" s="72"/>
    </row>
    <row r="76" spans="1:8" s="7" customFormat="1" ht="126">
      <c r="A76" s="8">
        <v>4</v>
      </c>
      <c r="B76" s="24" t="s">
        <v>324</v>
      </c>
      <c r="C76" s="30" t="s">
        <v>119</v>
      </c>
      <c r="D76" s="77" t="s">
        <v>429</v>
      </c>
      <c r="E76" s="6"/>
      <c r="F76" s="43"/>
      <c r="G76" s="71"/>
      <c r="H76" s="7" t="s">
        <v>345</v>
      </c>
    </row>
    <row r="77" spans="1:8" s="7" customFormat="1" ht="125.25" customHeight="1">
      <c r="A77" s="8">
        <v>5</v>
      </c>
      <c r="B77" s="24" t="s">
        <v>325</v>
      </c>
      <c r="C77" s="30" t="s">
        <v>120</v>
      </c>
      <c r="D77" s="82" t="s">
        <v>320</v>
      </c>
      <c r="E77" s="6"/>
      <c r="F77" s="43"/>
      <c r="G77" s="72"/>
    </row>
    <row r="78" spans="1:8" s="7" customFormat="1" ht="205.5" customHeight="1">
      <c r="A78" s="8">
        <v>8</v>
      </c>
      <c r="B78" s="24" t="s">
        <v>115</v>
      </c>
      <c r="C78" s="25" t="s">
        <v>121</v>
      </c>
      <c r="D78" s="77">
        <v>190</v>
      </c>
      <c r="E78" s="33">
        <v>190</v>
      </c>
      <c r="F78" s="73"/>
      <c r="G78" s="71"/>
    </row>
    <row r="79" spans="1:8" s="7" customFormat="1" ht="63">
      <c r="A79" s="8">
        <v>9</v>
      </c>
      <c r="B79" s="24" t="s">
        <v>354</v>
      </c>
      <c r="C79" s="25" t="s">
        <v>122</v>
      </c>
      <c r="D79" s="77">
        <v>230</v>
      </c>
      <c r="E79" s="33"/>
      <c r="F79" s="73"/>
      <c r="G79" s="71"/>
    </row>
    <row r="80" spans="1:8" s="7" customFormat="1" ht="94.5">
      <c r="A80" s="8">
        <v>11</v>
      </c>
      <c r="B80" s="24" t="s">
        <v>355</v>
      </c>
      <c r="C80" s="25" t="s">
        <v>123</v>
      </c>
      <c r="D80" s="77">
        <v>50</v>
      </c>
      <c r="E80" s="6"/>
      <c r="F80" s="43"/>
      <c r="G80" s="71"/>
    </row>
    <row r="81" spans="1:8" s="7" customFormat="1" ht="15.75">
      <c r="A81" s="8">
        <v>12</v>
      </c>
      <c r="B81" s="24" t="s">
        <v>356</v>
      </c>
      <c r="C81" s="34" t="s">
        <v>124</v>
      </c>
      <c r="D81" s="77"/>
      <c r="E81" s="6"/>
      <c r="F81" s="43"/>
      <c r="G81" s="71"/>
    </row>
    <row r="82" spans="1:8" s="7" customFormat="1" ht="15.75">
      <c r="A82" s="8"/>
      <c r="B82" s="24" t="s">
        <v>357</v>
      </c>
      <c r="C82" s="34" t="s">
        <v>125</v>
      </c>
      <c r="D82" s="78">
        <v>40</v>
      </c>
      <c r="E82" s="6"/>
      <c r="F82" s="43"/>
      <c r="G82" s="74"/>
    </row>
    <row r="83" spans="1:8" s="7" customFormat="1" ht="15.75">
      <c r="A83" s="8"/>
      <c r="B83" s="24" t="s">
        <v>358</v>
      </c>
      <c r="C83" s="34" t="s">
        <v>126</v>
      </c>
      <c r="D83" s="78">
        <v>55</v>
      </c>
      <c r="E83" s="6"/>
      <c r="F83" s="43"/>
      <c r="G83" s="74"/>
    </row>
    <row r="84" spans="1:8" s="7" customFormat="1" ht="57" customHeight="1">
      <c r="A84" s="26"/>
      <c r="B84" s="26"/>
      <c r="C84" s="35" t="s">
        <v>392</v>
      </c>
      <c r="D84" s="78"/>
      <c r="E84" s="6"/>
      <c r="F84" s="43"/>
      <c r="G84" s="75"/>
    </row>
    <row r="85" spans="1:8" s="7" customFormat="1" ht="15.75">
      <c r="A85" s="8">
        <v>1</v>
      </c>
      <c r="B85" s="24" t="s">
        <v>359</v>
      </c>
      <c r="C85" s="36" t="s">
        <v>137</v>
      </c>
      <c r="D85" s="77">
        <v>70</v>
      </c>
      <c r="E85" s="6"/>
      <c r="F85" s="43"/>
      <c r="G85" s="71"/>
    </row>
    <row r="86" spans="1:8" s="7" customFormat="1" ht="15.75">
      <c r="A86" s="8">
        <v>2</v>
      </c>
      <c r="B86" s="24" t="s">
        <v>360</v>
      </c>
      <c r="C86" s="9" t="s">
        <v>138</v>
      </c>
      <c r="D86" s="77">
        <v>70</v>
      </c>
      <c r="E86" s="6"/>
      <c r="F86" s="43"/>
      <c r="G86" s="71"/>
    </row>
    <row r="87" spans="1:8" s="7" customFormat="1" ht="15.75">
      <c r="A87" s="8">
        <v>3</v>
      </c>
      <c r="B87" s="24" t="s">
        <v>361</v>
      </c>
      <c r="C87" s="9" t="s">
        <v>368</v>
      </c>
      <c r="D87" s="77">
        <v>70</v>
      </c>
      <c r="E87" s="6"/>
      <c r="F87" s="43"/>
      <c r="G87" s="71"/>
      <c r="H87" s="7">
        <v>49</v>
      </c>
    </row>
    <row r="88" spans="1:8" s="7" customFormat="1" ht="15.75">
      <c r="A88" s="8">
        <v>4</v>
      </c>
      <c r="B88" s="24" t="s">
        <v>362</v>
      </c>
      <c r="C88" s="9" t="s">
        <v>139</v>
      </c>
      <c r="D88" s="77">
        <v>80</v>
      </c>
      <c r="E88" s="6"/>
      <c r="F88" s="43"/>
      <c r="G88" s="71"/>
      <c r="H88" s="7">
        <v>49</v>
      </c>
    </row>
    <row r="89" spans="1:8" s="7" customFormat="1" ht="15.75">
      <c r="A89" s="8">
        <v>5</v>
      </c>
      <c r="B89" s="24" t="s">
        <v>407</v>
      </c>
      <c r="C89" s="36" t="s">
        <v>140</v>
      </c>
      <c r="D89" s="77">
        <v>70</v>
      </c>
      <c r="E89" s="6"/>
      <c r="F89" s="43"/>
      <c r="G89" s="71"/>
      <c r="H89" s="7">
        <v>49</v>
      </c>
    </row>
    <row r="90" spans="1:8" s="7" customFormat="1" ht="15.75">
      <c r="A90" s="8">
        <v>6</v>
      </c>
      <c r="B90" s="24" t="s">
        <v>363</v>
      </c>
      <c r="C90" s="36" t="s">
        <v>141</v>
      </c>
      <c r="D90" s="77">
        <v>70</v>
      </c>
      <c r="E90" s="6"/>
      <c r="F90" s="43"/>
      <c r="G90" s="71"/>
    </row>
    <row r="91" spans="1:8" s="7" customFormat="1" ht="15.75">
      <c r="A91" s="8">
        <v>7</v>
      </c>
      <c r="B91" s="24" t="s">
        <v>127</v>
      </c>
      <c r="C91" s="9" t="s">
        <v>142</v>
      </c>
      <c r="D91" s="77">
        <v>70</v>
      </c>
      <c r="E91" s="6"/>
      <c r="F91" s="43"/>
      <c r="G91" s="71"/>
      <c r="H91" s="7">
        <v>49</v>
      </c>
    </row>
    <row r="92" spans="1:8" s="7" customFormat="1" ht="15.75">
      <c r="A92" s="8">
        <v>8</v>
      </c>
      <c r="B92" s="24" t="s">
        <v>128</v>
      </c>
      <c r="C92" s="9" t="s">
        <v>151</v>
      </c>
      <c r="D92" s="77">
        <v>70</v>
      </c>
      <c r="E92" s="6"/>
      <c r="F92" s="43"/>
      <c r="G92" s="71"/>
      <c r="H92" s="7">
        <v>49</v>
      </c>
    </row>
    <row r="93" spans="1:8" s="7" customFormat="1" ht="15.75">
      <c r="A93" s="8">
        <v>9</v>
      </c>
      <c r="B93" s="24" t="s">
        <v>129</v>
      </c>
      <c r="C93" s="9" t="s">
        <v>143</v>
      </c>
      <c r="D93" s="77">
        <v>100</v>
      </c>
      <c r="E93" s="6"/>
      <c r="F93" s="43"/>
      <c r="G93" s="71"/>
      <c r="H93" s="7">
        <v>50</v>
      </c>
    </row>
    <row r="94" spans="1:8" s="7" customFormat="1" ht="15.75">
      <c r="A94" s="8">
        <v>10</v>
      </c>
      <c r="B94" s="24" t="s">
        <v>130</v>
      </c>
      <c r="C94" s="9" t="s">
        <v>144</v>
      </c>
      <c r="D94" s="77">
        <v>100</v>
      </c>
      <c r="E94" s="6"/>
      <c r="F94" s="43"/>
      <c r="G94" s="71"/>
      <c r="H94" s="7">
        <v>50</v>
      </c>
    </row>
    <row r="95" spans="1:8" s="7" customFormat="1" ht="15.75">
      <c r="A95" s="8">
        <v>11</v>
      </c>
      <c r="B95" s="24" t="s">
        <v>131</v>
      </c>
      <c r="C95" s="9" t="s">
        <v>145</v>
      </c>
      <c r="D95" s="77">
        <v>70</v>
      </c>
      <c r="E95" s="6"/>
      <c r="F95" s="43"/>
      <c r="G95" s="71"/>
    </row>
    <row r="96" spans="1:8" s="7" customFormat="1" ht="15.75">
      <c r="A96" s="8">
        <v>12</v>
      </c>
      <c r="B96" s="24" t="s">
        <v>132</v>
      </c>
      <c r="C96" s="9" t="s">
        <v>146</v>
      </c>
      <c r="D96" s="77">
        <v>70</v>
      </c>
      <c r="E96" s="6"/>
      <c r="F96" s="43"/>
      <c r="G96" s="71"/>
    </row>
    <row r="97" spans="1:8" s="7" customFormat="1" ht="15.75">
      <c r="A97" s="8">
        <v>13</v>
      </c>
      <c r="B97" s="24" t="s">
        <v>133</v>
      </c>
      <c r="C97" s="9" t="s">
        <v>147</v>
      </c>
      <c r="D97" s="77">
        <v>100</v>
      </c>
      <c r="E97" s="6"/>
      <c r="F97" s="43"/>
      <c r="G97" s="71"/>
    </row>
    <row r="98" spans="1:8" s="7" customFormat="1" ht="15.75">
      <c r="A98" s="8">
        <v>14</v>
      </c>
      <c r="B98" s="24" t="s">
        <v>134</v>
      </c>
      <c r="C98" s="9" t="s">
        <v>148</v>
      </c>
      <c r="D98" s="77">
        <v>70</v>
      </c>
      <c r="E98" s="6"/>
      <c r="F98" s="43"/>
      <c r="G98" s="71"/>
      <c r="H98" s="7">
        <v>50</v>
      </c>
    </row>
    <row r="99" spans="1:8" s="7" customFormat="1" ht="15.75">
      <c r="A99" s="8">
        <v>15</v>
      </c>
      <c r="B99" s="24" t="s">
        <v>135</v>
      </c>
      <c r="C99" s="9" t="s">
        <v>150</v>
      </c>
      <c r="D99" s="77">
        <v>70</v>
      </c>
      <c r="E99" s="6"/>
      <c r="F99" s="43"/>
      <c r="G99" s="71"/>
    </row>
    <row r="100" spans="1:8" s="7" customFormat="1" ht="31.5">
      <c r="A100" s="8">
        <v>16</v>
      </c>
      <c r="B100" s="24" t="s">
        <v>326</v>
      </c>
      <c r="C100" s="9" t="s">
        <v>149</v>
      </c>
      <c r="D100" s="77">
        <v>120</v>
      </c>
      <c r="E100" s="6"/>
      <c r="F100" s="43"/>
      <c r="G100" s="71"/>
    </row>
    <row r="101" spans="1:8" s="7" customFormat="1" ht="31.5">
      <c r="A101" s="8">
        <v>17</v>
      </c>
      <c r="B101" s="24" t="s">
        <v>136</v>
      </c>
      <c r="C101" s="37" t="s">
        <v>321</v>
      </c>
      <c r="D101" s="77">
        <v>300</v>
      </c>
      <c r="E101" s="6"/>
      <c r="F101" s="43"/>
      <c r="G101" s="71"/>
    </row>
    <row r="102" spans="1:8" s="7" customFormat="1" ht="75">
      <c r="A102" s="8"/>
      <c r="B102" s="24"/>
      <c r="C102" s="38" t="s">
        <v>152</v>
      </c>
      <c r="D102" s="77"/>
      <c r="E102" s="6"/>
      <c r="F102" s="43"/>
      <c r="G102" s="71"/>
    </row>
    <row r="103" spans="1:8" s="7" customFormat="1" ht="15.75">
      <c r="A103" s="8">
        <v>1</v>
      </c>
      <c r="B103" s="24" t="s">
        <v>408</v>
      </c>
      <c r="C103" s="9" t="s">
        <v>393</v>
      </c>
      <c r="D103" s="77">
        <v>200</v>
      </c>
      <c r="E103" s="6"/>
      <c r="F103" s="43"/>
      <c r="G103" s="71"/>
      <c r="H103" s="7" t="s">
        <v>347</v>
      </c>
    </row>
    <row r="104" spans="1:8" s="7" customFormat="1" ht="15.75">
      <c r="A104" s="8"/>
      <c r="B104" s="24" t="s">
        <v>409</v>
      </c>
      <c r="C104" s="9" t="s">
        <v>394</v>
      </c>
      <c r="D104" s="77">
        <v>200</v>
      </c>
      <c r="E104" s="6"/>
      <c r="F104" s="43"/>
      <c r="G104" s="71"/>
    </row>
    <row r="105" spans="1:8" s="7" customFormat="1" ht="31.5">
      <c r="A105" s="8"/>
      <c r="B105" s="24" t="s">
        <v>153</v>
      </c>
      <c r="C105" s="9" t="s">
        <v>395</v>
      </c>
      <c r="D105" s="77">
        <v>100</v>
      </c>
      <c r="E105" s="6"/>
      <c r="F105" s="43"/>
      <c r="G105" s="71"/>
    </row>
    <row r="106" spans="1:8" s="7" customFormat="1" ht="31.5">
      <c r="A106" s="8">
        <v>2</v>
      </c>
      <c r="B106" s="24" t="s">
        <v>154</v>
      </c>
      <c r="C106" s="9" t="s">
        <v>364</v>
      </c>
      <c r="D106" s="77">
        <v>300</v>
      </c>
      <c r="E106" s="6"/>
      <c r="F106" s="43"/>
      <c r="G106" s="71"/>
    </row>
    <row r="107" spans="1:8" s="7" customFormat="1" ht="15.75">
      <c r="A107" s="8">
        <v>3</v>
      </c>
      <c r="B107" s="24" t="s">
        <v>155</v>
      </c>
      <c r="C107" s="9" t="s">
        <v>233</v>
      </c>
      <c r="D107" s="77">
        <v>45</v>
      </c>
      <c r="E107" s="6"/>
      <c r="F107" s="43"/>
      <c r="G107" s="71"/>
      <c r="H107" s="7">
        <v>28</v>
      </c>
    </row>
    <row r="108" spans="1:8" s="7" customFormat="1" ht="15.75">
      <c r="A108" s="8">
        <v>4</v>
      </c>
      <c r="B108" s="24" t="s">
        <v>156</v>
      </c>
      <c r="C108" s="9" t="s">
        <v>234</v>
      </c>
      <c r="D108" s="77">
        <v>400</v>
      </c>
      <c r="E108" s="6"/>
      <c r="F108" s="43"/>
      <c r="G108" s="71"/>
      <c r="H108" s="7">
        <v>174</v>
      </c>
    </row>
    <row r="109" spans="1:8" s="7" customFormat="1" ht="15.75">
      <c r="A109" s="8">
        <v>5</v>
      </c>
      <c r="B109" s="24" t="s">
        <v>157</v>
      </c>
      <c r="C109" s="9" t="s">
        <v>235</v>
      </c>
      <c r="D109" s="77">
        <v>250</v>
      </c>
      <c r="E109" s="6"/>
      <c r="F109" s="43"/>
      <c r="G109" s="71"/>
      <c r="H109" s="7">
        <v>108</v>
      </c>
    </row>
    <row r="110" spans="1:8" s="7" customFormat="1" ht="15.75">
      <c r="A110" s="8">
        <v>6</v>
      </c>
      <c r="B110" s="24" t="s">
        <v>158</v>
      </c>
      <c r="C110" s="9" t="s">
        <v>236</v>
      </c>
      <c r="D110" s="77">
        <v>400</v>
      </c>
      <c r="E110" s="6"/>
      <c r="F110" s="43"/>
      <c r="G110" s="71"/>
    </row>
    <row r="111" spans="1:8" s="7" customFormat="1" ht="15.75">
      <c r="A111" s="8">
        <v>7</v>
      </c>
      <c r="B111" s="24" t="s">
        <v>159</v>
      </c>
      <c r="C111" s="9" t="s">
        <v>237</v>
      </c>
      <c r="D111" s="77">
        <v>45</v>
      </c>
      <c r="E111" s="6"/>
      <c r="F111" s="43"/>
      <c r="G111" s="71"/>
      <c r="H111" s="7">
        <v>55</v>
      </c>
    </row>
    <row r="112" spans="1:8" s="7" customFormat="1" ht="15.75">
      <c r="A112" s="8">
        <v>8</v>
      </c>
      <c r="B112" s="24" t="s">
        <v>160</v>
      </c>
      <c r="C112" s="25" t="s">
        <v>238</v>
      </c>
      <c r="D112" s="77"/>
      <c r="E112" s="6"/>
      <c r="F112" s="43"/>
      <c r="G112" s="71"/>
    </row>
    <row r="113" spans="1:8" s="7" customFormat="1" ht="15.75">
      <c r="A113" s="8"/>
      <c r="B113" s="24" t="s">
        <v>161</v>
      </c>
      <c r="C113" s="9" t="s">
        <v>292</v>
      </c>
      <c r="D113" s="77">
        <v>65</v>
      </c>
      <c r="E113" s="6"/>
      <c r="F113" s="43"/>
      <c r="G113" s="71"/>
      <c r="H113" s="7">
        <v>82</v>
      </c>
    </row>
    <row r="114" spans="1:8" s="7" customFormat="1" ht="15.75">
      <c r="A114" s="8"/>
      <c r="B114" s="24" t="s">
        <v>162</v>
      </c>
      <c r="C114" s="9" t="s">
        <v>293</v>
      </c>
      <c r="D114" s="77">
        <v>100</v>
      </c>
      <c r="E114" s="6"/>
      <c r="F114" s="43"/>
      <c r="G114" s="71"/>
    </row>
    <row r="115" spans="1:8" s="7" customFormat="1" ht="15.75">
      <c r="A115" s="8"/>
      <c r="B115" s="24" t="s">
        <v>163</v>
      </c>
      <c r="C115" s="9" t="s">
        <v>294</v>
      </c>
      <c r="D115" s="77">
        <v>70</v>
      </c>
      <c r="E115" s="6"/>
      <c r="F115" s="43"/>
      <c r="G115" s="71"/>
    </row>
    <row r="116" spans="1:8" s="7" customFormat="1" ht="15.75">
      <c r="A116" s="8"/>
      <c r="B116" s="24" t="s">
        <v>164</v>
      </c>
      <c r="C116" s="9" t="s">
        <v>295</v>
      </c>
      <c r="D116" s="77">
        <v>80</v>
      </c>
      <c r="E116" s="6"/>
      <c r="F116" s="43"/>
      <c r="G116" s="71"/>
    </row>
    <row r="117" spans="1:8" s="7" customFormat="1" ht="15.75">
      <c r="A117" s="8"/>
      <c r="B117" s="24" t="s">
        <v>165</v>
      </c>
      <c r="C117" s="9" t="s">
        <v>296</v>
      </c>
      <c r="D117" s="77">
        <v>100</v>
      </c>
      <c r="E117" s="6"/>
      <c r="F117" s="43"/>
      <c r="G117" s="71"/>
      <c r="H117" s="7">
        <v>78</v>
      </c>
    </row>
    <row r="118" spans="1:8" s="7" customFormat="1" ht="15.75">
      <c r="A118" s="8"/>
      <c r="B118" s="24" t="s">
        <v>166</v>
      </c>
      <c r="C118" s="9" t="s">
        <v>297</v>
      </c>
      <c r="D118" s="77">
        <v>120</v>
      </c>
      <c r="E118" s="6"/>
      <c r="F118" s="43"/>
      <c r="G118" s="71"/>
    </row>
    <row r="119" spans="1:8" s="7" customFormat="1" ht="15.75">
      <c r="A119" s="8"/>
      <c r="B119" s="24" t="s">
        <v>167</v>
      </c>
      <c r="C119" s="9" t="s">
        <v>298</v>
      </c>
      <c r="D119" s="77">
        <v>75</v>
      </c>
      <c r="E119" s="6"/>
      <c r="F119" s="43"/>
      <c r="G119" s="71"/>
      <c r="H119" s="7">
        <v>76</v>
      </c>
    </row>
    <row r="120" spans="1:8" s="7" customFormat="1" ht="15.75">
      <c r="A120" s="8">
        <v>11</v>
      </c>
      <c r="B120" s="24" t="s">
        <v>168</v>
      </c>
      <c r="C120" s="9" t="s">
        <v>365</v>
      </c>
      <c r="D120" s="77"/>
      <c r="E120" s="6"/>
      <c r="F120" s="43"/>
      <c r="G120" s="71"/>
    </row>
    <row r="121" spans="1:8" s="7" customFormat="1" ht="15.75">
      <c r="A121" s="8"/>
      <c r="B121" s="24" t="s">
        <v>169</v>
      </c>
      <c r="C121" s="25" t="s">
        <v>299</v>
      </c>
      <c r="D121" s="77">
        <v>15</v>
      </c>
      <c r="E121" s="6"/>
      <c r="F121" s="43"/>
      <c r="G121" s="71"/>
      <c r="H121" s="7">
        <v>5.5</v>
      </c>
    </row>
    <row r="122" spans="1:8" s="7" customFormat="1" ht="15.75">
      <c r="A122" s="8"/>
      <c r="B122" s="24" t="s">
        <v>170</v>
      </c>
      <c r="C122" s="25" t="s">
        <v>398</v>
      </c>
      <c r="D122" s="77">
        <v>175</v>
      </c>
      <c r="E122" s="6"/>
      <c r="F122" s="43"/>
      <c r="G122" s="71"/>
    </row>
    <row r="123" spans="1:8" s="7" customFormat="1" ht="15.75">
      <c r="A123" s="8"/>
      <c r="B123" s="24" t="s">
        <v>171</v>
      </c>
      <c r="C123" s="25" t="s">
        <v>396</v>
      </c>
      <c r="D123" s="77">
        <v>175</v>
      </c>
      <c r="E123" s="6"/>
      <c r="F123" s="43"/>
      <c r="G123" s="71"/>
    </row>
    <row r="124" spans="1:8" s="7" customFormat="1" ht="15.75">
      <c r="A124" s="8"/>
      <c r="B124" s="24" t="s">
        <v>172</v>
      </c>
      <c r="C124" s="25" t="s">
        <v>399</v>
      </c>
      <c r="D124" s="77">
        <v>150</v>
      </c>
      <c r="E124" s="6"/>
      <c r="F124" s="43"/>
      <c r="G124" s="71"/>
    </row>
    <row r="125" spans="1:8" s="7" customFormat="1" ht="15.75">
      <c r="A125" s="8"/>
      <c r="B125" s="24" t="s">
        <v>173</v>
      </c>
      <c r="C125" s="25" t="s">
        <v>397</v>
      </c>
      <c r="D125" s="77">
        <v>100</v>
      </c>
      <c r="E125" s="6"/>
      <c r="F125" s="43"/>
      <c r="G125" s="71"/>
    </row>
    <row r="126" spans="1:8" s="7" customFormat="1" ht="15.75">
      <c r="A126" s="8"/>
      <c r="B126" s="24" t="s">
        <v>174</v>
      </c>
      <c r="C126" s="25" t="s">
        <v>300</v>
      </c>
      <c r="D126" s="77">
        <v>100</v>
      </c>
      <c r="E126" s="6"/>
      <c r="F126" s="43"/>
      <c r="G126" s="71"/>
    </row>
    <row r="127" spans="1:8" s="7" customFormat="1" ht="15.75">
      <c r="A127" s="8"/>
      <c r="B127" s="24" t="s">
        <v>175</v>
      </c>
      <c r="C127" s="25" t="s">
        <v>301</v>
      </c>
      <c r="D127" s="77">
        <v>100</v>
      </c>
      <c r="E127" s="6"/>
      <c r="F127" s="43"/>
      <c r="G127" s="71"/>
    </row>
    <row r="128" spans="1:8" s="7" customFormat="1" ht="15.75">
      <c r="A128" s="8"/>
      <c r="B128" s="24" t="s">
        <v>176</v>
      </c>
      <c r="C128" s="25" t="s">
        <v>302</v>
      </c>
      <c r="D128" s="77">
        <v>20</v>
      </c>
      <c r="E128" s="6"/>
      <c r="F128" s="43"/>
      <c r="G128" s="71"/>
    </row>
    <row r="129" spans="1:8" s="7" customFormat="1" ht="15.75">
      <c r="A129" s="8"/>
      <c r="B129" s="24" t="s">
        <v>177</v>
      </c>
      <c r="C129" s="25" t="s">
        <v>303</v>
      </c>
      <c r="D129" s="77">
        <v>90</v>
      </c>
      <c r="E129" s="6"/>
      <c r="F129" s="43"/>
      <c r="G129" s="71"/>
      <c r="H129" s="7">
        <v>22</v>
      </c>
    </row>
    <row r="130" spans="1:8" s="7" customFormat="1" ht="15.75">
      <c r="A130" s="8"/>
      <c r="B130" s="24" t="s">
        <v>178</v>
      </c>
      <c r="C130" s="25" t="s">
        <v>304</v>
      </c>
      <c r="D130" s="77">
        <v>15</v>
      </c>
      <c r="E130" s="6"/>
      <c r="F130" s="43"/>
      <c r="G130" s="71"/>
      <c r="H130" s="7">
        <v>46</v>
      </c>
    </row>
    <row r="131" spans="1:8" s="7" customFormat="1" ht="15.75">
      <c r="A131" s="8"/>
      <c r="B131" s="24" t="s">
        <v>179</v>
      </c>
      <c r="C131" s="25" t="s">
        <v>305</v>
      </c>
      <c r="D131" s="77">
        <v>20</v>
      </c>
      <c r="E131" s="6"/>
      <c r="F131" s="43"/>
      <c r="G131" s="71"/>
      <c r="H131" s="7">
        <v>49</v>
      </c>
    </row>
    <row r="132" spans="1:8" s="7" customFormat="1" ht="15.75">
      <c r="A132" s="8"/>
      <c r="B132" s="24" t="s">
        <v>180</v>
      </c>
      <c r="C132" s="25" t="s">
        <v>306</v>
      </c>
      <c r="D132" s="77">
        <v>50</v>
      </c>
      <c r="E132" s="6"/>
      <c r="F132" s="43"/>
      <c r="G132" s="71"/>
      <c r="H132" s="7">
        <v>96</v>
      </c>
    </row>
    <row r="133" spans="1:8" s="7" customFormat="1" ht="15.75">
      <c r="A133" s="8"/>
      <c r="B133" s="24" t="s">
        <v>181</v>
      </c>
      <c r="C133" s="25" t="s">
        <v>307</v>
      </c>
      <c r="D133" s="77">
        <v>35</v>
      </c>
      <c r="E133" s="6"/>
      <c r="F133" s="43"/>
      <c r="G133" s="71"/>
    </row>
    <row r="134" spans="1:8" s="7" customFormat="1" ht="15.75">
      <c r="A134" s="8"/>
      <c r="B134" s="24" t="s">
        <v>182</v>
      </c>
      <c r="C134" s="25" t="s">
        <v>308</v>
      </c>
      <c r="D134" s="77">
        <v>30</v>
      </c>
      <c r="E134" s="6"/>
      <c r="F134" s="43"/>
      <c r="G134" s="71"/>
    </row>
    <row r="135" spans="1:8" s="7" customFormat="1" ht="15.75">
      <c r="A135" s="8"/>
      <c r="B135" s="24" t="s">
        <v>183</v>
      </c>
      <c r="C135" s="25" t="s">
        <v>309</v>
      </c>
      <c r="D135" s="77">
        <v>100</v>
      </c>
      <c r="E135" s="6"/>
      <c r="F135" s="43"/>
      <c r="G135" s="71"/>
    </row>
    <row r="136" spans="1:8" s="7" customFormat="1" ht="15.75">
      <c r="A136" s="8"/>
      <c r="B136" s="24" t="s">
        <v>184</v>
      </c>
      <c r="C136" s="25" t="s">
        <v>310</v>
      </c>
      <c r="D136" s="77">
        <v>100</v>
      </c>
      <c r="E136" s="6"/>
      <c r="F136" s="43"/>
      <c r="G136" s="71"/>
    </row>
    <row r="137" spans="1:8" s="7" customFormat="1" ht="15.75">
      <c r="A137" s="8"/>
      <c r="B137" s="24" t="s">
        <v>185</v>
      </c>
      <c r="C137" s="25" t="s">
        <v>366</v>
      </c>
      <c r="D137" s="77">
        <v>100</v>
      </c>
      <c r="E137" s="6"/>
      <c r="F137" s="43"/>
      <c r="G137" s="71"/>
    </row>
    <row r="138" spans="1:8" s="7" customFormat="1" ht="15.75">
      <c r="A138" s="8"/>
      <c r="B138" s="24" t="s">
        <v>186</v>
      </c>
      <c r="C138" s="25" t="s">
        <v>367</v>
      </c>
      <c r="D138" s="77">
        <v>25</v>
      </c>
      <c r="E138" s="6"/>
      <c r="F138" s="43"/>
      <c r="G138" s="71"/>
    </row>
    <row r="139" spans="1:8" s="7" customFormat="1" ht="15.75">
      <c r="A139" s="8"/>
      <c r="B139" s="24" t="s">
        <v>187</v>
      </c>
      <c r="C139" s="25" t="s">
        <v>311</v>
      </c>
      <c r="D139" s="77">
        <v>20</v>
      </c>
      <c r="E139" s="6"/>
      <c r="F139" s="43"/>
      <c r="G139" s="71"/>
    </row>
    <row r="140" spans="1:8" s="7" customFormat="1" ht="15.75">
      <c r="A140" s="8"/>
      <c r="B140" s="24" t="s">
        <v>188</v>
      </c>
      <c r="C140" s="25" t="s">
        <v>312</v>
      </c>
      <c r="D140" s="77">
        <v>30</v>
      </c>
      <c r="E140" s="6"/>
      <c r="F140" s="43"/>
      <c r="G140" s="71"/>
    </row>
    <row r="141" spans="1:8" s="7" customFormat="1" ht="15.75">
      <c r="A141" s="8"/>
      <c r="B141" s="24" t="s">
        <v>189</v>
      </c>
      <c r="C141" s="25" t="s">
        <v>313</v>
      </c>
      <c r="D141" s="77">
        <v>100</v>
      </c>
      <c r="E141" s="6"/>
      <c r="F141" s="43"/>
      <c r="G141" s="71"/>
    </row>
    <row r="142" spans="1:8" s="7" customFormat="1" ht="15.75">
      <c r="A142" s="8"/>
      <c r="B142" s="24" t="s">
        <v>190</v>
      </c>
      <c r="C142" s="25" t="s">
        <v>314</v>
      </c>
      <c r="D142" s="77">
        <v>300</v>
      </c>
      <c r="E142" s="6"/>
      <c r="F142" s="43"/>
      <c r="G142" s="71"/>
    </row>
    <row r="143" spans="1:8" s="7" customFormat="1" ht="15.75">
      <c r="A143" s="8"/>
      <c r="B143" s="24" t="s">
        <v>191</v>
      </c>
      <c r="C143" s="25" t="s">
        <v>315</v>
      </c>
      <c r="D143" s="77">
        <v>15</v>
      </c>
      <c r="E143" s="6"/>
      <c r="F143" s="43"/>
      <c r="G143" s="71"/>
    </row>
    <row r="144" spans="1:8" s="7" customFormat="1" ht="15.75">
      <c r="A144" s="8"/>
      <c r="B144" s="24" t="s">
        <v>192</v>
      </c>
      <c r="C144" s="25" t="s">
        <v>316</v>
      </c>
      <c r="D144" s="77">
        <v>25</v>
      </c>
      <c r="E144" s="6"/>
      <c r="F144" s="43"/>
      <c r="G144" s="71"/>
    </row>
    <row r="145" spans="1:7" s="7" customFormat="1" ht="47.25">
      <c r="A145" s="8">
        <v>13</v>
      </c>
      <c r="B145" s="24" t="s">
        <v>193</v>
      </c>
      <c r="C145" s="25" t="s">
        <v>239</v>
      </c>
      <c r="D145" s="77"/>
      <c r="E145" s="6"/>
      <c r="F145" s="43"/>
      <c r="G145" s="71"/>
    </row>
    <row r="146" spans="1:7" s="7" customFormat="1" ht="15.75">
      <c r="A146" s="8"/>
      <c r="B146" s="24" t="s">
        <v>194</v>
      </c>
      <c r="C146" s="25" t="s">
        <v>240</v>
      </c>
      <c r="D146" s="77"/>
      <c r="E146" s="6"/>
      <c r="F146" s="43"/>
      <c r="G146" s="71"/>
    </row>
    <row r="147" spans="1:7" s="7" customFormat="1" ht="15.75">
      <c r="A147" s="8"/>
      <c r="B147" s="24" t="s">
        <v>195</v>
      </c>
      <c r="C147" s="34" t="s">
        <v>245</v>
      </c>
      <c r="D147" s="77">
        <v>400</v>
      </c>
      <c r="E147" s="6"/>
      <c r="F147" s="43"/>
      <c r="G147" s="71"/>
    </row>
    <row r="148" spans="1:7" s="7" customFormat="1" ht="15.75">
      <c r="A148" s="8"/>
      <c r="B148" s="24" t="s">
        <v>196</v>
      </c>
      <c r="C148" s="34" t="s">
        <v>246</v>
      </c>
      <c r="D148" s="77">
        <v>300</v>
      </c>
      <c r="E148" s="6"/>
      <c r="F148" s="43"/>
      <c r="G148" s="71"/>
    </row>
    <row r="149" spans="1:7" s="7" customFormat="1" ht="15.75">
      <c r="A149" s="8"/>
      <c r="B149" s="24" t="s">
        <v>197</v>
      </c>
      <c r="C149" s="34" t="s">
        <v>247</v>
      </c>
      <c r="D149" s="77">
        <v>400</v>
      </c>
      <c r="E149" s="6"/>
      <c r="F149" s="43"/>
      <c r="G149" s="71"/>
    </row>
    <row r="150" spans="1:7" s="7" customFormat="1" ht="15.75">
      <c r="A150" s="8"/>
      <c r="B150" s="24" t="s">
        <v>198</v>
      </c>
      <c r="C150" s="34" t="s">
        <v>248</v>
      </c>
      <c r="D150" s="77">
        <v>300</v>
      </c>
      <c r="E150" s="6"/>
      <c r="F150" s="43"/>
      <c r="G150" s="71"/>
    </row>
    <row r="151" spans="1:7" s="7" customFormat="1" ht="15.75">
      <c r="A151" s="8"/>
      <c r="B151" s="24" t="s">
        <v>199</v>
      </c>
      <c r="C151" s="34" t="s">
        <v>249</v>
      </c>
      <c r="D151" s="77">
        <v>400</v>
      </c>
      <c r="E151" s="6"/>
      <c r="F151" s="43"/>
      <c r="G151" s="71"/>
    </row>
    <row r="152" spans="1:7" s="7" customFormat="1" ht="15.75">
      <c r="A152" s="8"/>
      <c r="B152" s="24" t="s">
        <v>200</v>
      </c>
      <c r="C152" s="34" t="s">
        <v>250</v>
      </c>
      <c r="D152" s="77">
        <v>600</v>
      </c>
      <c r="E152" s="6"/>
      <c r="F152" s="43"/>
      <c r="G152" s="71"/>
    </row>
    <row r="153" spans="1:7" s="7" customFormat="1" ht="15.75">
      <c r="A153" s="8"/>
      <c r="B153" s="24" t="s">
        <v>201</v>
      </c>
      <c r="C153" s="34" t="s">
        <v>251</v>
      </c>
      <c r="D153" s="77">
        <v>800</v>
      </c>
      <c r="E153" s="6"/>
      <c r="F153" s="43"/>
      <c r="G153" s="71"/>
    </row>
    <row r="154" spans="1:7" s="7" customFormat="1" ht="15.75">
      <c r="A154" s="8"/>
      <c r="B154" s="24" t="s">
        <v>202</v>
      </c>
      <c r="C154" s="34" t="s">
        <v>252</v>
      </c>
      <c r="D154" s="77">
        <v>400</v>
      </c>
      <c r="E154" s="6"/>
      <c r="F154" s="43"/>
      <c r="G154" s="71"/>
    </row>
    <row r="155" spans="1:7" s="7" customFormat="1" ht="31.5">
      <c r="A155" s="8">
        <v>14</v>
      </c>
      <c r="B155" s="24"/>
      <c r="C155" s="39" t="s">
        <v>244</v>
      </c>
      <c r="D155" s="77"/>
      <c r="E155" s="6"/>
      <c r="F155" s="43"/>
      <c r="G155" s="71"/>
    </row>
    <row r="156" spans="1:7" s="7" customFormat="1" ht="15.75">
      <c r="A156" s="8"/>
      <c r="B156" s="24" t="s">
        <v>203</v>
      </c>
      <c r="C156" s="34" t="s">
        <v>254</v>
      </c>
      <c r="D156" s="77">
        <v>300</v>
      </c>
      <c r="E156" s="6"/>
      <c r="F156" s="43"/>
      <c r="G156" s="71"/>
    </row>
    <row r="157" spans="1:7" s="7" customFormat="1" ht="15.75">
      <c r="A157" s="8"/>
      <c r="B157" s="24" t="s">
        <v>204</v>
      </c>
      <c r="C157" s="34" t="s">
        <v>255</v>
      </c>
      <c r="D157" s="77">
        <v>300</v>
      </c>
      <c r="E157" s="6"/>
      <c r="F157" s="43"/>
      <c r="G157" s="71"/>
    </row>
    <row r="158" spans="1:7" s="7" customFormat="1" ht="15.75">
      <c r="A158" s="8"/>
      <c r="B158" s="24" t="s">
        <v>205</v>
      </c>
      <c r="C158" s="34" t="s">
        <v>256</v>
      </c>
      <c r="D158" s="77">
        <v>150</v>
      </c>
      <c r="E158" s="6"/>
      <c r="F158" s="43"/>
      <c r="G158" s="71"/>
    </row>
    <row r="159" spans="1:7" s="7" customFormat="1" ht="15.75">
      <c r="A159" s="8"/>
      <c r="B159" s="24" t="s">
        <v>206</v>
      </c>
      <c r="C159" s="34" t="s">
        <v>257</v>
      </c>
      <c r="D159" s="77">
        <v>150</v>
      </c>
      <c r="E159" s="6"/>
      <c r="F159" s="43"/>
      <c r="G159" s="71"/>
    </row>
    <row r="160" spans="1:7" s="7" customFormat="1" ht="15.75">
      <c r="A160" s="8"/>
      <c r="B160" s="24" t="s">
        <v>207</v>
      </c>
      <c r="C160" s="34" t="s">
        <v>258</v>
      </c>
      <c r="D160" s="77">
        <v>350</v>
      </c>
      <c r="E160" s="6"/>
      <c r="F160" s="43"/>
      <c r="G160" s="71"/>
    </row>
    <row r="161" spans="1:8" s="7" customFormat="1" ht="15.75">
      <c r="A161" s="8"/>
      <c r="B161" s="24" t="s">
        <v>208</v>
      </c>
      <c r="C161" s="34" t="s">
        <v>259</v>
      </c>
      <c r="D161" s="77">
        <v>300</v>
      </c>
      <c r="E161" s="6"/>
      <c r="F161" s="43"/>
      <c r="G161" s="71"/>
    </row>
    <row r="162" spans="1:8" s="7" customFormat="1" ht="15.75">
      <c r="A162" s="8"/>
      <c r="B162" s="24" t="s">
        <v>209</v>
      </c>
      <c r="C162" s="34" t="s">
        <v>260</v>
      </c>
      <c r="D162" s="77">
        <v>200</v>
      </c>
      <c r="E162" s="6"/>
      <c r="F162" s="43"/>
      <c r="G162" s="71"/>
    </row>
    <row r="163" spans="1:8" s="7" customFormat="1" ht="15.75">
      <c r="A163" s="8"/>
      <c r="B163" s="24" t="s">
        <v>210</v>
      </c>
      <c r="C163" s="34" t="s">
        <v>261</v>
      </c>
      <c r="D163" s="77">
        <v>350</v>
      </c>
      <c r="E163" s="6"/>
      <c r="F163" s="43"/>
      <c r="G163" s="71"/>
    </row>
    <row r="164" spans="1:8" s="7" customFormat="1" ht="15.75">
      <c r="A164" s="8"/>
      <c r="B164" s="24" t="s">
        <v>211</v>
      </c>
      <c r="C164" s="34" t="s">
        <v>262</v>
      </c>
      <c r="D164" s="77">
        <v>150</v>
      </c>
      <c r="E164" s="6"/>
      <c r="F164" s="43"/>
      <c r="G164" s="71"/>
    </row>
    <row r="165" spans="1:8" s="7" customFormat="1" ht="15.75">
      <c r="A165" s="8"/>
      <c r="B165" s="24" t="s">
        <v>212</v>
      </c>
      <c r="C165" s="34" t="s">
        <v>263</v>
      </c>
      <c r="D165" s="77">
        <v>250</v>
      </c>
      <c r="E165" s="6"/>
      <c r="F165" s="43"/>
      <c r="G165" s="71"/>
    </row>
    <row r="166" spans="1:8" s="7" customFormat="1" ht="15.75">
      <c r="A166" s="8"/>
      <c r="B166" s="24" t="s">
        <v>213</v>
      </c>
      <c r="C166" s="34" t="s">
        <v>264</v>
      </c>
      <c r="D166" s="77">
        <v>50</v>
      </c>
      <c r="E166" s="6"/>
      <c r="F166" s="43"/>
      <c r="G166" s="71"/>
    </row>
    <row r="167" spans="1:8" s="7" customFormat="1" ht="15.75">
      <c r="A167" s="8">
        <v>15</v>
      </c>
      <c r="B167" s="24"/>
      <c r="C167" s="34" t="s">
        <v>265</v>
      </c>
      <c r="D167" s="77"/>
      <c r="E167" s="6"/>
      <c r="F167" s="43"/>
      <c r="G167" s="71"/>
    </row>
    <row r="168" spans="1:8" s="7" customFormat="1" ht="15.75">
      <c r="A168" s="8"/>
      <c r="B168" s="24" t="s">
        <v>214</v>
      </c>
      <c r="C168" s="34" t="s">
        <v>266</v>
      </c>
      <c r="D168" s="77">
        <v>150</v>
      </c>
      <c r="E168" s="6"/>
      <c r="F168" s="43"/>
      <c r="G168" s="71"/>
    </row>
    <row r="169" spans="1:8" s="7" customFormat="1" ht="15.75">
      <c r="A169" s="8"/>
      <c r="B169" s="24" t="s">
        <v>215</v>
      </c>
      <c r="C169" s="34" t="s">
        <v>267</v>
      </c>
      <c r="D169" s="77">
        <v>200</v>
      </c>
      <c r="E169" s="6"/>
      <c r="F169" s="43"/>
      <c r="G169" s="71"/>
    </row>
    <row r="170" spans="1:8" s="7" customFormat="1" ht="15.75">
      <c r="A170" s="8"/>
      <c r="B170" s="24" t="s">
        <v>216</v>
      </c>
      <c r="C170" s="34" t="s">
        <v>268</v>
      </c>
      <c r="D170" s="77">
        <v>150</v>
      </c>
      <c r="E170" s="6"/>
      <c r="F170" s="43"/>
      <c r="G170" s="71"/>
    </row>
    <row r="171" spans="1:8" s="7" customFormat="1" ht="15.75">
      <c r="A171" s="8"/>
      <c r="B171" s="24" t="s">
        <v>217</v>
      </c>
      <c r="C171" s="34" t="s">
        <v>269</v>
      </c>
      <c r="D171" s="77">
        <v>75</v>
      </c>
      <c r="E171" s="6"/>
      <c r="F171" s="43"/>
      <c r="G171" s="71"/>
      <c r="H171" s="7">
        <v>132</v>
      </c>
    </row>
    <row r="172" spans="1:8" s="7" customFormat="1" ht="18.75">
      <c r="A172" s="8"/>
      <c r="B172" s="24"/>
      <c r="C172" s="40" t="s">
        <v>270</v>
      </c>
      <c r="D172" s="77"/>
      <c r="E172" s="6"/>
      <c r="F172" s="43"/>
      <c r="G172" s="71"/>
    </row>
    <row r="173" spans="1:8" s="7" customFormat="1" ht="31.5">
      <c r="A173" s="8">
        <v>1</v>
      </c>
      <c r="B173" s="24" t="s">
        <v>218</v>
      </c>
      <c r="C173" s="25" t="s">
        <v>271</v>
      </c>
      <c r="D173" s="77"/>
      <c r="E173" s="6"/>
      <c r="F173" s="43"/>
      <c r="G173" s="71"/>
    </row>
    <row r="174" spans="1:8" s="7" customFormat="1" ht="15.75">
      <c r="A174" s="8">
        <v>2</v>
      </c>
      <c r="B174" s="24" t="s">
        <v>219</v>
      </c>
      <c r="C174" s="9" t="s">
        <v>272</v>
      </c>
      <c r="D174" s="77"/>
      <c r="E174" s="6"/>
      <c r="F174" s="43"/>
      <c r="G174" s="71"/>
      <c r="H174" s="7" t="s">
        <v>346</v>
      </c>
    </row>
    <row r="175" spans="1:8" s="7" customFormat="1" ht="31.5">
      <c r="A175" s="8">
        <v>3</v>
      </c>
      <c r="B175" s="24" t="s">
        <v>220</v>
      </c>
      <c r="C175" s="9" t="s">
        <v>273</v>
      </c>
      <c r="D175" s="77"/>
      <c r="E175" s="6"/>
      <c r="F175" s="43"/>
      <c r="G175" s="71"/>
    </row>
    <row r="176" spans="1:8" s="7" customFormat="1" ht="56.25">
      <c r="A176" s="8"/>
      <c r="B176" s="24"/>
      <c r="C176" s="35" t="s">
        <v>274</v>
      </c>
      <c r="D176" s="77"/>
      <c r="E176" s="6"/>
      <c r="F176" s="43"/>
      <c r="G176" s="71"/>
    </row>
    <row r="177" spans="1:8" s="7" customFormat="1" ht="31.5">
      <c r="A177" s="8">
        <v>1</v>
      </c>
      <c r="B177" s="24" t="s">
        <v>221</v>
      </c>
      <c r="C177" s="25" t="s">
        <v>275</v>
      </c>
      <c r="D177" s="77">
        <v>500</v>
      </c>
      <c r="E177" s="6"/>
      <c r="F177" s="43"/>
      <c r="G177" s="71"/>
    </row>
    <row r="178" spans="1:8" s="7" customFormat="1" ht="31.5">
      <c r="A178" s="8">
        <v>2</v>
      </c>
      <c r="B178" s="24" t="s">
        <v>222</v>
      </c>
      <c r="C178" s="9" t="s">
        <v>276</v>
      </c>
      <c r="D178" s="77"/>
      <c r="E178" s="6">
        <v>650</v>
      </c>
      <c r="F178" s="43"/>
      <c r="G178" s="71"/>
    </row>
    <row r="179" spans="1:8" s="7" customFormat="1" ht="47.25">
      <c r="A179" s="8">
        <v>3</v>
      </c>
      <c r="B179" s="24" t="s">
        <v>223</v>
      </c>
      <c r="C179" s="9" t="s">
        <v>277</v>
      </c>
      <c r="D179" s="77">
        <v>850</v>
      </c>
      <c r="E179" s="6"/>
      <c r="F179" s="43"/>
      <c r="G179" s="71"/>
    </row>
    <row r="180" spans="1:8" s="7" customFormat="1" ht="31.5">
      <c r="A180" s="8">
        <v>4</v>
      </c>
      <c r="B180" s="24"/>
      <c r="C180" s="9" t="s">
        <v>278</v>
      </c>
      <c r="D180" s="77"/>
      <c r="E180" s="6"/>
      <c r="F180" s="43"/>
      <c r="G180" s="71"/>
    </row>
    <row r="181" spans="1:8" s="7" customFormat="1" ht="31.5">
      <c r="A181" s="8"/>
      <c r="B181" s="24" t="s">
        <v>224</v>
      </c>
      <c r="C181" s="9" t="s">
        <v>279</v>
      </c>
      <c r="D181" s="77"/>
      <c r="E181" s="62">
        <v>865.14</v>
      </c>
      <c r="F181" s="76"/>
      <c r="G181" s="71"/>
    </row>
    <row r="182" spans="1:8" s="7" customFormat="1" ht="47.25">
      <c r="A182" s="8"/>
      <c r="B182" s="24" t="s">
        <v>225</v>
      </c>
      <c r="C182" s="9" t="s">
        <v>280</v>
      </c>
      <c r="D182" s="77"/>
      <c r="E182" s="62">
        <v>1030</v>
      </c>
      <c r="F182" s="76"/>
      <c r="G182" s="71"/>
    </row>
    <row r="183" spans="1:8" s="7" customFormat="1" ht="31.5">
      <c r="A183" s="8"/>
      <c r="B183" s="24" t="s">
        <v>226</v>
      </c>
      <c r="C183" s="9" t="s">
        <v>281</v>
      </c>
      <c r="D183" s="77"/>
      <c r="E183" s="62">
        <v>1030</v>
      </c>
      <c r="F183" s="76"/>
      <c r="G183" s="71"/>
    </row>
    <row r="184" spans="1:8" s="7" customFormat="1" ht="31.5">
      <c r="A184" s="8"/>
      <c r="B184" s="24" t="s">
        <v>227</v>
      </c>
      <c r="C184" s="9" t="s">
        <v>282</v>
      </c>
      <c r="D184" s="77"/>
      <c r="E184" s="62">
        <v>865.14</v>
      </c>
      <c r="F184" s="76"/>
      <c r="G184" s="71"/>
    </row>
    <row r="185" spans="1:8" s="7" customFormat="1" ht="15.75">
      <c r="A185" s="8">
        <v>5</v>
      </c>
      <c r="B185" s="24" t="s">
        <v>228</v>
      </c>
      <c r="C185" s="9" t="s">
        <v>283</v>
      </c>
      <c r="D185" s="77">
        <v>30</v>
      </c>
      <c r="E185" s="6"/>
      <c r="F185" s="43"/>
      <c r="G185" s="71"/>
    </row>
    <row r="186" spans="1:8" s="7" customFormat="1" ht="15.75">
      <c r="A186" s="8">
        <v>6</v>
      </c>
      <c r="B186" s="24" t="s">
        <v>229</v>
      </c>
      <c r="C186" s="9" t="s">
        <v>284</v>
      </c>
      <c r="D186" s="77">
        <v>25</v>
      </c>
      <c r="E186" s="6"/>
      <c r="F186" s="43"/>
      <c r="G186" s="71"/>
    </row>
    <row r="187" spans="1:8" s="7" customFormat="1" ht="15.75">
      <c r="A187" s="8">
        <v>7</v>
      </c>
      <c r="B187" s="24" t="s">
        <v>230</v>
      </c>
      <c r="C187" s="9" t="s">
        <v>285</v>
      </c>
      <c r="D187" s="77">
        <v>50</v>
      </c>
      <c r="E187" s="6"/>
      <c r="F187" s="43"/>
      <c r="G187" s="71"/>
      <c r="H187" s="7">
        <v>160</v>
      </c>
    </row>
    <row r="188" spans="1:8" s="7" customFormat="1" ht="15.75">
      <c r="A188" s="8">
        <v>8</v>
      </c>
      <c r="B188" s="24" t="s">
        <v>231</v>
      </c>
      <c r="C188" s="9" t="s">
        <v>286</v>
      </c>
      <c r="D188" s="77"/>
      <c r="E188" s="6">
        <v>120</v>
      </c>
      <c r="F188" s="43"/>
      <c r="G188" s="71"/>
    </row>
    <row r="189" spans="1:8" s="7" customFormat="1" ht="112.5">
      <c r="A189" s="8"/>
      <c r="B189" s="8"/>
      <c r="C189" s="41" t="s">
        <v>287</v>
      </c>
      <c r="D189" s="77"/>
      <c r="E189" s="6"/>
      <c r="F189" s="43"/>
      <c r="G189" s="71"/>
    </row>
    <row r="190" spans="1:8" s="7" customFormat="1" ht="63">
      <c r="A190" s="8">
        <v>1</v>
      </c>
      <c r="B190" s="8">
        <v>164</v>
      </c>
      <c r="C190" s="9" t="s">
        <v>288</v>
      </c>
      <c r="D190" s="77"/>
      <c r="E190" s="6">
        <v>850</v>
      </c>
      <c r="F190" s="43"/>
      <c r="G190" s="71"/>
    </row>
    <row r="191" spans="1:8" s="7" customFormat="1" ht="31.5">
      <c r="A191" s="8">
        <v>2</v>
      </c>
      <c r="B191" s="8">
        <v>165</v>
      </c>
      <c r="C191" s="9" t="s">
        <v>289</v>
      </c>
      <c r="D191" s="77">
        <v>650</v>
      </c>
      <c r="E191" s="6"/>
      <c r="F191" s="43"/>
      <c r="G191" s="71"/>
    </row>
    <row r="192" spans="1:8" s="7" customFormat="1" ht="31.5">
      <c r="A192" s="8">
        <v>3</v>
      </c>
      <c r="B192" s="8">
        <v>166</v>
      </c>
      <c r="C192" s="9" t="s">
        <v>290</v>
      </c>
      <c r="D192" s="77">
        <v>120</v>
      </c>
      <c r="E192" s="6"/>
      <c r="F192" s="43"/>
      <c r="G192" s="71"/>
    </row>
    <row r="193" spans="1:7" s="7" customFormat="1" ht="31.5">
      <c r="A193" s="8">
        <v>4</v>
      </c>
      <c r="B193" s="8">
        <v>167</v>
      </c>
      <c r="C193" s="9" t="s">
        <v>291</v>
      </c>
      <c r="D193" s="77">
        <v>350</v>
      </c>
      <c r="E193" s="6"/>
      <c r="F193" s="43"/>
      <c r="G193" s="71"/>
    </row>
    <row r="194" spans="1:7" s="7" customFormat="1" ht="31.5">
      <c r="A194" s="8">
        <v>5</v>
      </c>
      <c r="B194" s="8">
        <v>168</v>
      </c>
      <c r="C194" s="9" t="s">
        <v>386</v>
      </c>
      <c r="D194" s="77"/>
      <c r="E194" s="6">
        <v>150</v>
      </c>
      <c r="F194" s="43"/>
      <c r="G194" s="71"/>
    </row>
    <row r="195" spans="1:7" ht="15.75">
      <c r="A195" s="8">
        <v>6</v>
      </c>
      <c r="B195" s="8">
        <v>169</v>
      </c>
      <c r="C195" s="25" t="s">
        <v>369</v>
      </c>
      <c r="D195" s="77">
        <v>200</v>
      </c>
      <c r="E195" s="6"/>
      <c r="F195" s="43"/>
      <c r="G195" s="71"/>
    </row>
    <row r="196" spans="1:7" ht="15.75">
      <c r="A196" s="8">
        <v>7</v>
      </c>
      <c r="B196" s="8">
        <v>170</v>
      </c>
      <c r="C196" s="25" t="s">
        <v>370</v>
      </c>
      <c r="D196" s="77">
        <v>150</v>
      </c>
      <c r="E196" s="6"/>
      <c r="F196" s="43"/>
      <c r="G196" s="71"/>
    </row>
    <row r="197" spans="1:7" ht="15.75">
      <c r="A197" s="8">
        <v>8</v>
      </c>
      <c r="B197" s="8">
        <v>171</v>
      </c>
      <c r="C197" s="25" t="s">
        <v>371</v>
      </c>
      <c r="D197" s="77">
        <v>120</v>
      </c>
      <c r="E197" s="6"/>
      <c r="F197" s="43"/>
      <c r="G197" s="71"/>
    </row>
    <row r="198" spans="1:7" ht="15.75">
      <c r="A198" s="8">
        <v>10</v>
      </c>
      <c r="B198" s="8">
        <v>172</v>
      </c>
      <c r="C198" s="25" t="s">
        <v>372</v>
      </c>
      <c r="D198" s="77">
        <v>50</v>
      </c>
      <c r="E198" s="6"/>
      <c r="F198" s="43"/>
      <c r="G198" s="71"/>
    </row>
    <row r="199" spans="1:7" ht="15.75">
      <c r="A199" s="8">
        <v>13</v>
      </c>
      <c r="B199" s="8">
        <v>173</v>
      </c>
      <c r="C199" s="25" t="s">
        <v>373</v>
      </c>
      <c r="D199" s="77">
        <v>80</v>
      </c>
      <c r="E199" s="6"/>
      <c r="F199" s="43"/>
      <c r="G199" s="71"/>
    </row>
    <row r="200" spans="1:7" ht="15.75">
      <c r="A200" s="8">
        <v>14</v>
      </c>
      <c r="B200" s="8">
        <v>174</v>
      </c>
      <c r="C200" s="25" t="s">
        <v>401</v>
      </c>
      <c r="D200" s="77">
        <v>50</v>
      </c>
      <c r="E200" s="6"/>
      <c r="F200" s="43"/>
      <c r="G200" s="71"/>
    </row>
    <row r="201" spans="1:7" ht="15.75">
      <c r="A201" s="8">
        <v>15</v>
      </c>
      <c r="B201" s="8">
        <v>175</v>
      </c>
      <c r="C201" s="25" t="s">
        <v>374</v>
      </c>
      <c r="D201" s="77">
        <v>80</v>
      </c>
      <c r="E201" s="6"/>
      <c r="F201" s="43"/>
      <c r="G201" s="71"/>
    </row>
    <row r="202" spans="1:7" ht="15.75">
      <c r="A202" s="8">
        <v>16</v>
      </c>
      <c r="B202" s="8">
        <v>176</v>
      </c>
      <c r="C202" s="25" t="s">
        <v>375</v>
      </c>
      <c r="D202" s="77">
        <v>150</v>
      </c>
      <c r="E202" s="6"/>
      <c r="F202" s="43"/>
      <c r="G202" s="71"/>
    </row>
    <row r="203" spans="1:7" ht="15.75">
      <c r="A203" s="8">
        <v>17</v>
      </c>
      <c r="B203" s="8">
        <v>177</v>
      </c>
      <c r="C203" s="25" t="s">
        <v>376</v>
      </c>
      <c r="D203" s="77">
        <v>150</v>
      </c>
      <c r="E203" s="6"/>
      <c r="F203" s="43"/>
      <c r="G203" s="71"/>
    </row>
    <row r="204" spans="1:7" ht="15.75">
      <c r="A204" s="8">
        <v>18</v>
      </c>
      <c r="B204" s="8">
        <v>178</v>
      </c>
      <c r="C204" s="25" t="s">
        <v>377</v>
      </c>
      <c r="D204" s="77">
        <v>80</v>
      </c>
      <c r="E204" s="6"/>
      <c r="F204" s="43"/>
      <c r="G204" s="71"/>
    </row>
    <row r="205" spans="1:7" ht="15.75">
      <c r="A205" s="8">
        <v>19</v>
      </c>
      <c r="B205" s="8">
        <v>179</v>
      </c>
      <c r="C205" s="25" t="s">
        <v>378</v>
      </c>
      <c r="D205" s="77">
        <v>75</v>
      </c>
      <c r="E205" s="6"/>
      <c r="F205" s="43"/>
      <c r="G205" s="71"/>
    </row>
    <row r="206" spans="1:7" ht="31.5">
      <c r="A206" s="8">
        <v>20</v>
      </c>
      <c r="B206" s="8">
        <v>180</v>
      </c>
      <c r="C206" s="25" t="s">
        <v>402</v>
      </c>
      <c r="D206" s="77">
        <v>50</v>
      </c>
      <c r="E206" s="6"/>
      <c r="F206" s="43"/>
      <c r="G206" s="71"/>
    </row>
    <row r="207" spans="1:7" ht="15.75">
      <c r="A207" s="8"/>
      <c r="B207" s="8">
        <v>181</v>
      </c>
      <c r="C207" s="25" t="s">
        <v>403</v>
      </c>
      <c r="D207" s="77">
        <v>150</v>
      </c>
      <c r="E207" s="6"/>
      <c r="F207" s="43"/>
      <c r="G207" s="71"/>
    </row>
    <row r="208" spans="1:7" ht="31.5">
      <c r="A208" s="8">
        <v>23</v>
      </c>
      <c r="B208" s="8">
        <v>182</v>
      </c>
      <c r="C208" s="25" t="s">
        <v>379</v>
      </c>
      <c r="D208" s="77">
        <v>60</v>
      </c>
      <c r="E208" s="6"/>
      <c r="F208" s="43"/>
      <c r="G208" s="71"/>
    </row>
    <row r="209" spans="1:7">
      <c r="A209" s="8">
        <v>24</v>
      </c>
      <c r="B209" s="8">
        <v>183</v>
      </c>
      <c r="C209" s="6" t="s">
        <v>380</v>
      </c>
      <c r="D209" s="77" t="s">
        <v>404</v>
      </c>
      <c r="E209" s="6"/>
      <c r="F209" s="43"/>
      <c r="G209" s="71"/>
    </row>
    <row r="210" spans="1:7">
      <c r="A210" s="8">
        <v>25</v>
      </c>
      <c r="B210" s="8">
        <v>184</v>
      </c>
      <c r="C210" s="6" t="s">
        <v>381</v>
      </c>
      <c r="D210" s="77">
        <v>200</v>
      </c>
      <c r="E210" s="6"/>
      <c r="F210" s="43"/>
      <c r="G210" s="71"/>
    </row>
    <row r="211" spans="1:7" ht="15.75">
      <c r="A211" s="8">
        <v>26</v>
      </c>
      <c r="B211" s="8">
        <v>185</v>
      </c>
      <c r="C211" s="83" t="s">
        <v>383</v>
      </c>
      <c r="D211" s="77">
        <v>150</v>
      </c>
      <c r="E211" s="6"/>
      <c r="F211" s="43"/>
      <c r="G211" s="71"/>
    </row>
    <row r="212" spans="1:7" ht="15.75">
      <c r="A212" s="8">
        <v>28</v>
      </c>
      <c r="B212" s="8">
        <v>186</v>
      </c>
      <c r="C212" s="83" t="s">
        <v>384</v>
      </c>
      <c r="D212" s="77">
        <v>100</v>
      </c>
      <c r="E212" s="6"/>
      <c r="F212" s="43"/>
      <c r="G212" s="71"/>
    </row>
    <row r="213" spans="1:7" ht="30">
      <c r="A213" s="8">
        <v>29</v>
      </c>
      <c r="B213" s="8">
        <v>187</v>
      </c>
      <c r="C213" s="6" t="s">
        <v>385</v>
      </c>
      <c r="D213" s="77"/>
      <c r="E213" s="62">
        <v>75</v>
      </c>
      <c r="F213" s="76"/>
      <c r="G213" s="71"/>
    </row>
    <row r="214" spans="1:7">
      <c r="A214" s="8">
        <v>30</v>
      </c>
      <c r="B214" s="8">
        <v>188</v>
      </c>
      <c r="C214" s="6" t="s">
        <v>410</v>
      </c>
      <c r="D214" s="77">
        <v>100</v>
      </c>
      <c r="E214" s="6"/>
      <c r="F214" s="43"/>
      <c r="G214" s="71"/>
    </row>
    <row r="215" spans="1:7" ht="30">
      <c r="A215" s="8">
        <v>31</v>
      </c>
      <c r="B215" s="8">
        <v>189</v>
      </c>
      <c r="C215" s="6" t="s">
        <v>411</v>
      </c>
      <c r="D215" s="77">
        <v>200</v>
      </c>
      <c r="E215" s="6"/>
      <c r="F215" s="43"/>
      <c r="G215" s="71"/>
    </row>
    <row r="216" spans="1:7" ht="30">
      <c r="A216" s="8">
        <v>32</v>
      </c>
      <c r="B216" s="8">
        <v>190</v>
      </c>
      <c r="C216" s="6" t="s">
        <v>420</v>
      </c>
      <c r="D216" s="77">
        <v>200</v>
      </c>
      <c r="E216" s="6"/>
      <c r="F216" s="43"/>
      <c r="G216" s="71"/>
    </row>
    <row r="217" spans="1:7" ht="30">
      <c r="A217" s="8">
        <v>33</v>
      </c>
      <c r="B217" s="8">
        <v>191</v>
      </c>
      <c r="C217" s="69" t="s">
        <v>422</v>
      </c>
      <c r="D217" s="77">
        <v>350</v>
      </c>
      <c r="E217" s="6"/>
      <c r="F217" s="43"/>
      <c r="G217" s="71"/>
    </row>
    <row r="218" spans="1:7" ht="30">
      <c r="A218" s="8">
        <v>34</v>
      </c>
      <c r="B218" s="8">
        <v>192</v>
      </c>
      <c r="C218" s="6" t="s">
        <v>421</v>
      </c>
      <c r="D218" s="77">
        <v>350</v>
      </c>
      <c r="E218" s="6"/>
      <c r="F218" s="43"/>
      <c r="G218" s="71"/>
    </row>
    <row r="219" spans="1:7">
      <c r="A219" s="8">
        <v>35</v>
      </c>
      <c r="B219" s="8">
        <v>193</v>
      </c>
      <c r="C219" s="6" t="s">
        <v>423</v>
      </c>
      <c r="D219" s="77">
        <v>450</v>
      </c>
      <c r="E219" s="6"/>
      <c r="F219" s="43"/>
      <c r="G219" s="71"/>
    </row>
    <row r="220" spans="1:7" ht="30">
      <c r="A220" s="8">
        <v>36</v>
      </c>
      <c r="B220" s="8">
        <v>194</v>
      </c>
      <c r="C220" s="6" t="s">
        <v>424</v>
      </c>
      <c r="D220" s="77">
        <v>350</v>
      </c>
      <c r="E220" s="6"/>
      <c r="F220" s="43"/>
      <c r="G220" s="71"/>
    </row>
    <row r="221" spans="1:7" ht="30">
      <c r="A221" s="8">
        <v>37</v>
      </c>
      <c r="B221" s="8">
        <v>195</v>
      </c>
      <c r="C221" s="6" t="s">
        <v>425</v>
      </c>
      <c r="D221" s="77">
        <v>350</v>
      </c>
      <c r="E221" s="6"/>
      <c r="F221" s="43"/>
      <c r="G221" s="71"/>
    </row>
    <row r="222" spans="1:7">
      <c r="A222" s="8">
        <v>38</v>
      </c>
      <c r="B222" s="8">
        <v>196</v>
      </c>
      <c r="C222" s="6" t="s">
        <v>412</v>
      </c>
      <c r="D222" s="77">
        <v>150</v>
      </c>
      <c r="E222" s="6"/>
      <c r="F222" s="43"/>
      <c r="G222" s="71"/>
    </row>
    <row r="223" spans="1:7">
      <c r="A223" s="8">
        <v>39</v>
      </c>
      <c r="B223" s="8">
        <v>197</v>
      </c>
      <c r="C223" s="6" t="s">
        <v>413</v>
      </c>
      <c r="D223" s="77">
        <v>100</v>
      </c>
      <c r="E223" s="6"/>
      <c r="F223" s="43"/>
      <c r="G223" s="71"/>
    </row>
    <row r="224" spans="1:7">
      <c r="A224" s="8">
        <v>40</v>
      </c>
      <c r="B224" s="8">
        <v>198</v>
      </c>
      <c r="C224" s="6" t="s">
        <v>414</v>
      </c>
      <c r="D224" s="77">
        <v>800</v>
      </c>
      <c r="E224" s="6"/>
      <c r="F224" s="43"/>
      <c r="G224" s="71"/>
    </row>
    <row r="225" spans="1:7">
      <c r="A225" s="8">
        <v>41</v>
      </c>
      <c r="B225" s="8">
        <v>199</v>
      </c>
      <c r="C225" s="6" t="s">
        <v>415</v>
      </c>
      <c r="D225" s="77">
        <v>450</v>
      </c>
      <c r="E225" s="6"/>
      <c r="F225" s="43"/>
      <c r="G225" s="71"/>
    </row>
    <row r="226" spans="1:7">
      <c r="A226" s="8">
        <v>42</v>
      </c>
      <c r="B226" s="8">
        <v>200</v>
      </c>
      <c r="C226" s="6" t="s">
        <v>416</v>
      </c>
      <c r="D226" s="77">
        <v>250</v>
      </c>
      <c r="E226" s="6"/>
      <c r="F226" s="43"/>
      <c r="G226" s="71"/>
    </row>
    <row r="227" spans="1:7">
      <c r="A227" s="8">
        <v>43</v>
      </c>
      <c r="B227" s="8">
        <v>201</v>
      </c>
      <c r="C227" s="6" t="s">
        <v>417</v>
      </c>
      <c r="D227" s="77">
        <v>300</v>
      </c>
      <c r="E227" s="6"/>
      <c r="F227" s="43"/>
      <c r="G227" s="71"/>
    </row>
    <row r="228" spans="1:7" ht="30">
      <c r="A228" s="8">
        <v>44</v>
      </c>
      <c r="B228" s="8">
        <v>202</v>
      </c>
      <c r="C228" s="6" t="s">
        <v>418</v>
      </c>
      <c r="D228" s="77">
        <v>400</v>
      </c>
      <c r="E228" s="6"/>
      <c r="F228" s="43"/>
      <c r="G228" s="71"/>
    </row>
    <row r="229" spans="1:7">
      <c r="A229" s="8">
        <v>45</v>
      </c>
      <c r="B229" s="8">
        <v>203</v>
      </c>
      <c r="C229" s="6" t="s">
        <v>419</v>
      </c>
      <c r="D229" s="77">
        <v>800</v>
      </c>
      <c r="E229" s="6"/>
      <c r="F229" s="43"/>
      <c r="G229" s="71"/>
    </row>
    <row r="230" spans="1:7">
      <c r="A230" s="42"/>
      <c r="B230" s="42"/>
      <c r="C230" s="43"/>
      <c r="D230" s="42"/>
      <c r="E230" s="43"/>
      <c r="F230" s="43"/>
      <c r="G230" s="71"/>
    </row>
    <row r="231" spans="1:7">
      <c r="A231" s="42"/>
      <c r="B231" s="42"/>
      <c r="C231" s="43"/>
      <c r="D231" s="42"/>
      <c r="E231" s="43"/>
      <c r="F231" s="43"/>
      <c r="G231" s="71"/>
    </row>
    <row r="232" spans="1:7">
      <c r="A232" s="42"/>
      <c r="B232" s="42"/>
      <c r="C232" s="43"/>
      <c r="D232" s="42"/>
      <c r="E232" s="43"/>
      <c r="F232" s="43"/>
      <c r="G232" s="71"/>
    </row>
    <row r="233" spans="1:7">
      <c r="A233" s="42"/>
      <c r="B233" s="42"/>
      <c r="C233" s="43"/>
      <c r="D233" s="42"/>
      <c r="E233" s="43"/>
      <c r="F233" s="43"/>
      <c r="G233" s="71"/>
    </row>
    <row r="234" spans="1:7">
      <c r="A234" s="42"/>
      <c r="B234" s="42"/>
      <c r="C234" s="43"/>
      <c r="D234" s="42"/>
      <c r="E234" s="43"/>
      <c r="F234" s="43"/>
      <c r="G234" s="71"/>
    </row>
    <row r="235" spans="1:7">
      <c r="A235" s="42"/>
      <c r="B235" s="42"/>
      <c r="C235" s="43"/>
      <c r="D235" s="42"/>
      <c r="E235" s="43"/>
      <c r="F235" s="43"/>
      <c r="G235" s="71"/>
    </row>
    <row r="236" spans="1:7">
      <c r="A236" s="42"/>
      <c r="B236" s="42"/>
      <c r="C236" s="43"/>
      <c r="D236" s="42"/>
      <c r="E236" s="43"/>
      <c r="F236" s="43"/>
      <c r="G236" s="71"/>
    </row>
    <row r="237" spans="1:7">
      <c r="A237" s="42"/>
      <c r="B237" s="42"/>
      <c r="C237" s="43"/>
      <c r="D237" s="42"/>
      <c r="E237" s="43"/>
      <c r="F237" s="43"/>
      <c r="G237" s="71"/>
    </row>
    <row r="238" spans="1:7">
      <c r="A238" s="42"/>
      <c r="B238" s="42"/>
      <c r="C238" s="43"/>
      <c r="D238" s="42"/>
      <c r="E238" s="43"/>
      <c r="F238" s="43"/>
      <c r="G238" s="71"/>
    </row>
    <row r="239" spans="1:7">
      <c r="A239" s="42"/>
      <c r="B239" s="42"/>
      <c r="C239" s="43"/>
      <c r="D239" s="42"/>
      <c r="E239" s="43"/>
      <c r="F239" s="43"/>
      <c r="G239" s="71"/>
    </row>
    <row r="240" spans="1:7">
      <c r="A240" s="42"/>
      <c r="B240" s="42"/>
      <c r="C240" s="43"/>
      <c r="D240" s="42"/>
      <c r="E240" s="43"/>
      <c r="F240" s="43"/>
      <c r="G240" s="71"/>
    </row>
    <row r="241" spans="1:7">
      <c r="A241" s="42"/>
      <c r="B241" s="42"/>
      <c r="C241" s="43"/>
      <c r="D241" s="42"/>
      <c r="E241" s="43"/>
      <c r="F241" s="43"/>
      <c r="G241" s="71"/>
    </row>
    <row r="242" spans="1:7">
      <c r="A242" s="42"/>
      <c r="B242" s="42"/>
      <c r="C242" s="43"/>
      <c r="D242" s="42"/>
      <c r="E242" s="43"/>
      <c r="F242" s="43"/>
      <c r="G242" s="71"/>
    </row>
    <row r="243" spans="1:7">
      <c r="A243" s="42"/>
      <c r="B243" s="42"/>
      <c r="C243" s="43"/>
      <c r="D243" s="42"/>
      <c r="E243" s="43"/>
      <c r="F243" s="43"/>
      <c r="G243" s="71"/>
    </row>
    <row r="244" spans="1:7">
      <c r="A244" s="42"/>
      <c r="B244" s="42"/>
      <c r="C244" s="43"/>
      <c r="D244" s="42"/>
      <c r="E244" s="43"/>
      <c r="F244" s="43"/>
      <c r="G244" s="71"/>
    </row>
    <row r="245" spans="1:7">
      <c r="A245" s="42"/>
      <c r="B245" s="42"/>
      <c r="C245" s="43"/>
      <c r="D245" s="42"/>
      <c r="E245" s="43"/>
      <c r="F245" s="43"/>
      <c r="G245" s="71"/>
    </row>
    <row r="246" spans="1:7">
      <c r="A246" s="42"/>
      <c r="B246" s="42"/>
      <c r="C246" s="43"/>
      <c r="D246" s="42"/>
      <c r="E246" s="43"/>
      <c r="F246" s="43"/>
      <c r="G246" s="71"/>
    </row>
    <row r="247" spans="1:7">
      <c r="A247" s="42"/>
      <c r="B247" s="42"/>
      <c r="C247" s="43"/>
      <c r="D247" s="42"/>
      <c r="E247" s="43"/>
      <c r="F247" s="43"/>
      <c r="G247" s="71"/>
    </row>
    <row r="248" spans="1:7">
      <c r="A248" s="42"/>
      <c r="B248" s="42"/>
      <c r="C248" s="43"/>
      <c r="D248" s="42"/>
      <c r="E248" s="43"/>
      <c r="F248" s="43"/>
    </row>
    <row r="249" spans="1:7">
      <c r="A249" s="42"/>
      <c r="B249" s="42"/>
      <c r="C249" s="43"/>
      <c r="D249" s="42"/>
      <c r="E249" s="43"/>
      <c r="F249" s="43"/>
    </row>
    <row r="250" spans="1:7">
      <c r="A250" s="42"/>
      <c r="B250" s="42"/>
      <c r="C250" s="43"/>
      <c r="D250" s="42"/>
      <c r="E250" s="43"/>
      <c r="F250" s="43"/>
    </row>
    <row r="251" spans="1:7">
      <c r="A251" s="42"/>
      <c r="B251" s="42"/>
      <c r="C251" s="43"/>
      <c r="D251" s="42"/>
      <c r="E251" s="43"/>
      <c r="F251" s="43"/>
    </row>
    <row r="252" spans="1:7">
      <c r="A252" s="42"/>
      <c r="B252" s="42"/>
      <c r="C252" s="43"/>
      <c r="D252" s="42"/>
      <c r="E252" s="43"/>
      <c r="F252" s="43"/>
    </row>
    <row r="253" spans="1:7">
      <c r="A253" s="42"/>
      <c r="B253" s="42"/>
      <c r="C253" s="43"/>
      <c r="D253" s="42"/>
      <c r="E253" s="43"/>
      <c r="F253" s="43"/>
    </row>
    <row r="254" spans="1:7">
      <c r="A254" s="42"/>
      <c r="B254" s="42"/>
      <c r="C254" s="43"/>
      <c r="D254" s="42"/>
      <c r="E254" s="43"/>
      <c r="F254" s="43"/>
    </row>
    <row r="255" spans="1:7">
      <c r="A255" s="42"/>
      <c r="B255" s="42"/>
      <c r="C255" s="43"/>
      <c r="D255" s="42"/>
      <c r="E255" s="43"/>
      <c r="F255" s="43"/>
    </row>
    <row r="256" spans="1:7">
      <c r="A256" s="42"/>
      <c r="B256" s="42"/>
      <c r="C256" s="43"/>
      <c r="D256" s="42"/>
      <c r="E256" s="43"/>
      <c r="F256" s="43"/>
    </row>
    <row r="257" spans="1:6">
      <c r="A257" s="42"/>
      <c r="B257" s="42"/>
      <c r="C257" s="43"/>
      <c r="D257" s="42"/>
      <c r="E257" s="43"/>
      <c r="F257" s="43"/>
    </row>
    <row r="258" spans="1:6">
      <c r="A258" s="42"/>
      <c r="B258" s="42"/>
      <c r="C258" s="43"/>
      <c r="D258" s="42"/>
      <c r="E258" s="43"/>
      <c r="F258" s="43"/>
    </row>
    <row r="259" spans="1:6">
      <c r="A259" s="42"/>
      <c r="B259" s="42"/>
      <c r="C259" s="43"/>
      <c r="D259" s="42"/>
      <c r="E259" s="43"/>
      <c r="F259" s="43"/>
    </row>
    <row r="260" spans="1:6">
      <c r="A260" s="42"/>
      <c r="B260" s="42"/>
      <c r="C260" s="43"/>
      <c r="D260" s="42"/>
      <c r="E260" s="43"/>
      <c r="F260" s="43"/>
    </row>
    <row r="261" spans="1:6">
      <c r="A261" s="42"/>
      <c r="B261" s="42"/>
      <c r="C261" s="43"/>
      <c r="D261" s="42"/>
      <c r="E261" s="43"/>
      <c r="F261" s="43"/>
    </row>
    <row r="262" spans="1:6">
      <c r="A262" s="42"/>
      <c r="B262" s="42"/>
      <c r="C262" s="43"/>
      <c r="D262" s="42"/>
      <c r="E262" s="43"/>
      <c r="F262" s="43"/>
    </row>
    <row r="263" spans="1:6">
      <c r="A263" s="42"/>
      <c r="B263" s="42"/>
      <c r="C263" s="43"/>
      <c r="D263" s="42"/>
      <c r="E263" s="43"/>
      <c r="F263" s="43"/>
    </row>
  </sheetData>
  <mergeCells count="8">
    <mergeCell ref="A7:E7"/>
    <mergeCell ref="D9:E9"/>
    <mergeCell ref="D1:E1"/>
    <mergeCell ref="D2:E2"/>
    <mergeCell ref="D3:G3"/>
    <mergeCell ref="D5:E5"/>
    <mergeCell ref="F5:G5"/>
    <mergeCell ref="D6:E6"/>
  </mergeCells>
  <pageMargins left="0.7" right="0.7" top="0.75" bottom="0.75" header="0.3" footer="0.3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6" sqref="B16"/>
    </sheetView>
  </sheetViews>
  <sheetFormatPr defaultRowHeight="15"/>
  <cols>
    <col min="1" max="1" width="36.5703125" style="11" customWidth="1"/>
    <col min="2" max="2" width="21.7109375" customWidth="1"/>
  </cols>
  <sheetData>
    <row r="1" spans="1:2" ht="30" customHeight="1">
      <c r="A1" s="94" t="s">
        <v>329</v>
      </c>
      <c r="B1" s="94"/>
    </row>
    <row r="3" spans="1:2">
      <c r="A3" s="11" t="s">
        <v>330</v>
      </c>
      <c r="B3">
        <v>139</v>
      </c>
    </row>
    <row r="4" spans="1:2">
      <c r="A4" s="11" t="s">
        <v>331</v>
      </c>
      <c r="B4">
        <v>140</v>
      </c>
    </row>
    <row r="5" spans="1:2">
      <c r="A5" s="11" t="s">
        <v>338</v>
      </c>
      <c r="B5">
        <f>B4*8*9.5</f>
        <v>10640</v>
      </c>
    </row>
    <row r="6" spans="1:2">
      <c r="A6" s="11" t="s">
        <v>332</v>
      </c>
      <c r="B6">
        <v>49533</v>
      </c>
    </row>
    <row r="7" spans="1:2" ht="30">
      <c r="A7" s="11" t="s">
        <v>333</v>
      </c>
      <c r="B7">
        <v>8</v>
      </c>
    </row>
    <row r="8" spans="1:2">
      <c r="A8" s="11" t="s">
        <v>334</v>
      </c>
      <c r="B8">
        <f>B3*B7</f>
        <v>1112</v>
      </c>
    </row>
    <row r="9" spans="1:2">
      <c r="A9" s="11" t="s">
        <v>335</v>
      </c>
      <c r="B9">
        <v>4</v>
      </c>
    </row>
    <row r="10" spans="1:2">
      <c r="A10" s="11" t="s">
        <v>336</v>
      </c>
      <c r="B10">
        <f>2800*B9</f>
        <v>11200</v>
      </c>
    </row>
    <row r="11" spans="1:2" ht="30">
      <c r="A11" s="12" t="s">
        <v>337</v>
      </c>
      <c r="B11" s="13">
        <f>B6+B10+B5</f>
        <v>71373</v>
      </c>
    </row>
    <row r="12" spans="1:2" ht="30">
      <c r="A12" s="11" t="s">
        <v>339</v>
      </c>
      <c r="B12">
        <f>B11/8</f>
        <v>8921.625</v>
      </c>
    </row>
    <row r="13" spans="1:2" ht="30">
      <c r="A13" s="11" t="s">
        <v>341</v>
      </c>
      <c r="B13">
        <v>21.6</v>
      </c>
    </row>
    <row r="14" spans="1:2">
      <c r="A14" s="11" t="s">
        <v>340</v>
      </c>
      <c r="B14">
        <v>7.2</v>
      </c>
    </row>
    <row r="15" spans="1:2" s="15" customFormat="1" ht="26.25">
      <c r="A15" s="14" t="s">
        <v>342</v>
      </c>
      <c r="B15" s="16">
        <f>(B13+B14)+(B12/140)</f>
        <v>92.525892857142864</v>
      </c>
    </row>
    <row r="16" spans="1:2" ht="26.25">
      <c r="A16" s="11" t="s">
        <v>343</v>
      </c>
      <c r="B16" s="16">
        <f>B15*1.15</f>
        <v>106.40477678571429</v>
      </c>
    </row>
  </sheetData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8" sqref="C8"/>
    </sheetView>
  </sheetViews>
  <sheetFormatPr defaultRowHeight="15"/>
  <cols>
    <col min="3" max="3" width="64.28515625" customWidth="1"/>
  </cols>
  <sheetData>
    <row r="1" spans="1:5">
      <c r="A1" s="2"/>
      <c r="B1" s="2"/>
      <c r="C1" s="3" t="s">
        <v>327</v>
      </c>
      <c r="D1" s="2"/>
      <c r="E1" s="4"/>
    </row>
    <row r="2" spans="1:5" ht="15.75">
      <c r="A2" s="2">
        <v>1</v>
      </c>
      <c r="B2" s="5" t="s">
        <v>323</v>
      </c>
      <c r="C2" s="1" t="s">
        <v>110</v>
      </c>
      <c r="D2" s="2">
        <v>45</v>
      </c>
      <c r="E2" s="4"/>
    </row>
    <row r="3" spans="1:5" ht="15.75">
      <c r="A3" s="2">
        <v>2</v>
      </c>
      <c r="B3" s="5" t="s">
        <v>324</v>
      </c>
      <c r="C3" s="1" t="s">
        <v>111</v>
      </c>
      <c r="D3" s="2">
        <v>35</v>
      </c>
      <c r="E3" s="4"/>
    </row>
    <row r="4" spans="1:5" ht="15.75">
      <c r="A4" s="2">
        <v>3</v>
      </c>
      <c r="B4" s="5" t="s">
        <v>325</v>
      </c>
      <c r="C4" s="1" t="s">
        <v>112</v>
      </c>
      <c r="D4" s="2">
        <v>35</v>
      </c>
      <c r="E4" s="4"/>
    </row>
    <row r="5" spans="1:5" ht="15.75">
      <c r="A5" s="2">
        <v>4</v>
      </c>
      <c r="B5" s="5" t="s">
        <v>115</v>
      </c>
      <c r="C5" s="1" t="s">
        <v>113</v>
      </c>
      <c r="D5" s="2">
        <v>110</v>
      </c>
      <c r="E5" s="4"/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Загальні тарифи</vt:lpstr>
      <vt:lpstr>На затверд з 01.02.2021</vt:lpstr>
      <vt:lpstr>Лист2</vt:lpstr>
      <vt:lpstr>Лист3</vt:lpstr>
      <vt:lpstr>'Загальні тарифи'!Область_печати</vt:lpstr>
      <vt:lpstr>'На затверд з 01.02.2021'!Область_печати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2021-03-11T13:53:31Z</dcterms:modified>
</cp:coreProperties>
</file>